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0" yWindow="64306" windowWidth="19280" windowHeight="92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<sst xmlns="http://schemas.openxmlformats.org/spreadsheetml/2006/main" count="157" uniqueCount="112">
  <si>
    <t>4 position header</t>
  </si>
  <si>
    <t>1 M ohm</t>
  </si>
  <si>
    <t>571-6405514</t>
  </si>
  <si>
    <t>STMicroelectronics</t>
  </si>
  <si>
    <t>82 K ohm</t>
  </si>
  <si>
    <t>Vishay</t>
  </si>
  <si>
    <t>http://www.mouser.com/search/ProductDetail.aspx?R=271-240-RCvirtualkey21980000virtualkey271-240-RC</t>
  </si>
  <si>
    <t>http://www.mouser.com/search/ProductDetail.aspx?R=271-2.7K-RCvirtualkey21980000virtualkey271-2.7K-RC</t>
  </si>
  <si>
    <t>http://www.mouser.com/search/ProductDetail.aspx?R=271-82K-RCvirtualkey21980000virtualkey271-82K-RC</t>
  </si>
  <si>
    <t>625-1N4001-E3</t>
  </si>
  <si>
    <t>Tyco electronics / AMP</t>
  </si>
  <si>
    <t>Hardware</t>
  </si>
  <si>
    <t>Total Hardware</t>
  </si>
  <si>
    <t>240 ohm</t>
  </si>
  <si>
    <t>2.7 K ohm (2K7)</t>
  </si>
  <si>
    <t>10 K ohm</t>
  </si>
  <si>
    <t>271-240-RC</t>
  </si>
  <si>
    <t>271-2.7K-RC</t>
  </si>
  <si>
    <t>271-10K-RC</t>
  </si>
  <si>
    <t>271-82K-RC</t>
  </si>
  <si>
    <t>271-1.0M-RC</t>
  </si>
  <si>
    <t>575-11043308</t>
  </si>
  <si>
    <t>MTA .156" Connectors</t>
  </si>
  <si>
    <t>Mfgr</t>
  </si>
  <si>
    <t>Xicon</t>
  </si>
  <si>
    <t>Min</t>
  </si>
  <si>
    <t>Item #</t>
  </si>
  <si>
    <t>$US per</t>
  </si>
  <si>
    <t>mill max</t>
  </si>
  <si>
    <t>IC Sockets</t>
  </si>
  <si>
    <t>Capacitors</t>
  </si>
  <si>
    <t>Trimmer potentiometers</t>
  </si>
  <si>
    <t xml:space="preserve"> </t>
  </si>
  <si>
    <t>Keystone Electronics</t>
  </si>
  <si>
    <t xml:space="preserve">ICs - </t>
  </si>
  <si>
    <t>Axial Ferrite Beads</t>
  </si>
  <si>
    <t>571-6404454</t>
  </si>
  <si>
    <t>Connectors</t>
  </si>
  <si>
    <t>http://www.mouser.com/search/ProductDetail.aspx?R=1N4001-E3virtualkey61370000virtualkey625-1N4001-E3</t>
  </si>
  <si>
    <t>Voltage Regulator - 1.2-37V Adjustable, TO-220 style</t>
  </si>
  <si>
    <t>LM337 (Negative)</t>
  </si>
  <si>
    <t>LM317 (Positive)</t>
  </si>
  <si>
    <t>140-XRL50V470-RC</t>
  </si>
  <si>
    <t>http://www.mouser.com/search/ProductDetail.aspx?R=140-XRL50V470-RCvirtualkey21980000virtualkey140-XRL50V470-RC</t>
  </si>
  <si>
    <t>470uF - 50V (per JH anotated diagram which specifies &gt;= 40V)</t>
  </si>
  <si>
    <t>changed to 50V 2007/07/04</t>
  </si>
  <si>
    <t>Electrolytic Caps</t>
  </si>
  <si>
    <t>Resistors - 1/4W, 1%</t>
  </si>
  <si>
    <t>http://www.mouser.com/search/productdetail.aspx?R=LM337Tvirtualkey51210000virtualkey512-LM337T</t>
  </si>
  <si>
    <t>http://www.mouser.com/search/ProductDetail.aspx?R=LM317Tvirtualkey51210000virtualkey512-LM317T</t>
  </si>
  <si>
    <t>Requires no additional components</t>
  </si>
  <si>
    <t>Option 1 - 18 Volt configuration</t>
  </si>
  <si>
    <t>Option 2 - 15 Volt configuration (assumes Power One Power Supply per MOTM-style Modules)</t>
  </si>
  <si>
    <t>Option 1 Subtotal</t>
  </si>
  <si>
    <t>Option 2 Subtotal</t>
  </si>
  <si>
    <t>3. Two Power configurations are possible:</t>
  </si>
  <si>
    <t>Rectifier</t>
  </si>
  <si>
    <t>1N4001</t>
  </si>
  <si>
    <t>Extended</t>
  </si>
  <si>
    <t>http://www.mouser.com/catalog/632/1303.pdf</t>
  </si>
  <si>
    <t>8 Pin IC Sockets</t>
  </si>
  <si>
    <t>Total Resistors</t>
  </si>
  <si>
    <t>Project Total</t>
  </si>
  <si>
    <t>Fair-Rite</t>
  </si>
  <si>
    <t>Total Trimmers</t>
  </si>
  <si>
    <t>Total ICs</t>
  </si>
  <si>
    <t>Ferrite Beads</t>
  </si>
  <si>
    <t>Total Misc</t>
  </si>
  <si>
    <t>Fairchild Semiconductor</t>
  </si>
  <si>
    <t>512-LM337T</t>
  </si>
  <si>
    <t xml:space="preserve">Diodes / Rectifier </t>
  </si>
  <si>
    <t>break at 10</t>
  </si>
  <si>
    <t>512-LM317T</t>
  </si>
  <si>
    <t>Transistors</t>
  </si>
  <si>
    <t>PART</t>
  </si>
  <si>
    <t>Mouser</t>
  </si>
  <si>
    <t>Supplier</t>
  </si>
  <si>
    <t>Note</t>
  </si>
  <si>
    <t>Misc</t>
  </si>
  <si>
    <t>Mult</t>
  </si>
  <si>
    <t>100K</t>
  </si>
  <si>
    <t>Total Caps</t>
  </si>
  <si>
    <t>PRICES AS OF JUNE 2009 - WHEREAS WE ARE FAIRLY CONFIDENT AS TO THE ACCURACY OF THIS BOM, PLEASE CHECK ALL PARTS AND NUMBERS YOURSELF… WE'VE DONE OUR BEST, BUT CAN'T GUARANTEE PERFECTION.  WE assume a MOTM power implementation.  THANKS.</t>
  </si>
  <si>
    <t>price break at 25</t>
  </si>
  <si>
    <t>1uF</t>
  </si>
  <si>
    <t>Radial Electrolytic 35+V (polar)</t>
  </si>
  <si>
    <t>140-XRL50V1.0-RC</t>
  </si>
  <si>
    <t>price break at 10 count</t>
  </si>
  <si>
    <t>phase 2</t>
  </si>
  <si>
    <t>phase 3</t>
  </si>
  <si>
    <t>phase 4</t>
  </si>
  <si>
    <t>Living VCO</t>
  </si>
  <si>
    <t>MUUB 2 supplemental board</t>
  </si>
  <si>
    <t>81-BL01RN1A1F1J</t>
  </si>
  <si>
    <t>571-3-640426-4</t>
  </si>
  <si>
    <t>534-407</t>
  </si>
  <si>
    <t>3 MUUB 2s</t>
  </si>
  <si>
    <t>4 position connector closed end  (orange) different colors are for different thickness wire - orange is for 18AWG</t>
  </si>
  <si>
    <t>4 position dust cover closed end</t>
  </si>
  <si>
    <t>3/8" spacer</t>
  </si>
  <si>
    <t>Cermet single turn, 1/4" horizontal mount, vertical adjustment</t>
  </si>
  <si>
    <t>Vishay/Svernice</t>
  </si>
  <si>
    <t>72-T70YP-100K</t>
  </si>
  <si>
    <t>1N4002</t>
  </si>
  <si>
    <t>512-1N4002</t>
  </si>
  <si>
    <t>BC338 NPN</t>
  </si>
  <si>
    <t>512-BC338</t>
  </si>
  <si>
    <t>LM741</t>
  </si>
  <si>
    <t>512-LM741CN</t>
  </si>
  <si>
    <t>Resistors - 1%</t>
  </si>
  <si>
    <t>143 ohm (RCO based on 720 ohm relay coil resistance)</t>
  </si>
  <si>
    <t>271-720-RC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</si>
</sst>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&quot;$&quot;#,##0"/>
  </numFmts>
  <fonts count="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168" fontId="0" fillId="0" borderId="0" xfId="0" applyNumberFormat="1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168" fontId="0" fillId="2" borderId="0" xfId="0" applyNumberFormat="1" applyFill="1" applyAlignment="1">
      <alignment/>
    </xf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center" wrapText="1"/>
    </xf>
    <xf numFmtId="0" fontId="0" fillId="2" borderId="0" xfId="0" applyFill="1" applyAlignment="1">
      <alignment horizontal="center" wrapText="1"/>
    </xf>
    <xf numFmtId="0" fontId="0" fillId="0" borderId="0" xfId="0" applyFill="1" applyAlignment="1">
      <alignment/>
    </xf>
    <xf numFmtId="168" fontId="0" fillId="0" borderId="0" xfId="0" applyNumberFormat="1" applyFill="1" applyAlignment="1">
      <alignment/>
    </xf>
    <xf numFmtId="0" fontId="3" fillId="0" borderId="0" xfId="20" applyAlignment="1">
      <alignment/>
    </xf>
    <xf numFmtId="0" fontId="0" fillId="0" borderId="0" xfId="0" applyFill="1" applyAlignment="1">
      <alignment wrapText="1"/>
    </xf>
    <xf numFmtId="0" fontId="3" fillId="0" borderId="0" xfId="20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0" fillId="3" borderId="0" xfId="0" applyFill="1" applyAlignment="1">
      <alignment/>
    </xf>
    <xf numFmtId="3" fontId="0" fillId="0" borderId="0" xfId="0" applyNumberFormat="1" applyAlignment="1">
      <alignment/>
    </xf>
    <xf numFmtId="3" fontId="0" fillId="2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3" borderId="0" xfId="0" applyFont="1" applyFill="1" applyAlignment="1">
      <alignment/>
    </xf>
    <xf numFmtId="0" fontId="3" fillId="2" borderId="0" xfId="20" applyFill="1" applyAlignment="1">
      <alignment/>
    </xf>
    <xf numFmtId="0" fontId="5" fillId="2" borderId="0" xfId="0" applyFont="1" applyFill="1" applyAlignment="1">
      <alignment/>
    </xf>
    <xf numFmtId="0" fontId="0" fillId="3" borderId="0" xfId="0" applyFill="1" applyAlignment="1">
      <alignment horizontal="center" wrapText="1"/>
    </xf>
    <xf numFmtId="0" fontId="0" fillId="3" borderId="0" xfId="0" applyFill="1" applyAlignment="1">
      <alignment horizontal="center"/>
    </xf>
    <xf numFmtId="0" fontId="5" fillId="3" borderId="0" xfId="0" applyFont="1" applyFill="1" applyAlignment="1">
      <alignment/>
    </xf>
    <xf numFmtId="168" fontId="0" fillId="3" borderId="0" xfId="0" applyNumberFormat="1" applyFill="1" applyAlignment="1">
      <alignment/>
    </xf>
    <xf numFmtId="3" fontId="0" fillId="3" borderId="0" xfId="0" applyNumberFormat="1" applyFill="1" applyAlignment="1">
      <alignment/>
    </xf>
    <xf numFmtId="0" fontId="0" fillId="3" borderId="0" xfId="0" applyFill="1" applyAlignment="1">
      <alignment wrapText="1"/>
    </xf>
    <xf numFmtId="0" fontId="0" fillId="3" borderId="0" xfId="0" applyFill="1" applyAlignment="1">
      <alignment horizontal="left"/>
    </xf>
    <xf numFmtId="8" fontId="0" fillId="0" borderId="0" xfId="0" applyNumberFormat="1" applyAlignment="1">
      <alignment/>
    </xf>
    <xf numFmtId="3" fontId="0" fillId="3" borderId="0" xfId="0" applyNumberFormat="1" applyFont="1" applyFill="1" applyAlignment="1">
      <alignment/>
    </xf>
    <xf numFmtId="3" fontId="0" fillId="4" borderId="0" xfId="0" applyNumberFormat="1" applyFill="1" applyAlignment="1">
      <alignment/>
    </xf>
    <xf numFmtId="0" fontId="0" fillId="4" borderId="0" xfId="0" applyFill="1" applyAlignment="1">
      <alignment/>
    </xf>
    <xf numFmtId="8" fontId="0" fillId="3" borderId="0" xfId="0" applyNumberFormat="1" applyFill="1" applyAlignment="1">
      <alignment/>
    </xf>
    <xf numFmtId="0" fontId="3" fillId="0" borderId="0" xfId="20" applyFill="1" applyAlignment="1">
      <alignment wrapText="1"/>
    </xf>
    <xf numFmtId="0" fontId="0" fillId="4" borderId="0" xfId="0" applyFill="1" applyAlignment="1">
      <alignment horizontal="left"/>
    </xf>
    <xf numFmtId="0" fontId="2" fillId="4" borderId="0" xfId="0" applyFont="1" applyFill="1" applyAlignment="1">
      <alignment/>
    </xf>
    <xf numFmtId="0" fontId="0" fillId="4" borderId="0" xfId="0" applyFill="1" applyAlignment="1">
      <alignment horizontal="center" wrapText="1"/>
    </xf>
    <xf numFmtId="0" fontId="0" fillId="4" borderId="0" xfId="0" applyFill="1" applyAlignment="1">
      <alignment horizontal="center"/>
    </xf>
    <xf numFmtId="168" fontId="0" fillId="4" borderId="0" xfId="0" applyNumberFormat="1" applyFill="1" applyAlignment="1">
      <alignment/>
    </xf>
    <xf numFmtId="0" fontId="0" fillId="4" borderId="0" xfId="0" applyFill="1" applyAlignment="1">
      <alignment wrapText="1"/>
    </xf>
    <xf numFmtId="3" fontId="0" fillId="4" borderId="0" xfId="0" applyNumberFormat="1" applyFont="1" applyFill="1" applyAlignment="1">
      <alignment/>
    </xf>
    <xf numFmtId="0" fontId="0" fillId="5" borderId="0" xfId="0" applyFont="1" applyFill="1" applyAlignment="1">
      <alignment/>
    </xf>
    <xf numFmtId="0" fontId="0" fillId="3" borderId="0" xfId="0" applyNumberFormat="1" applyFill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ill="1" applyAlignment="1">
      <alignment/>
    </xf>
    <xf numFmtId="0" fontId="0" fillId="0" borderId="0" xfId="0" applyNumberFormat="1" applyFont="1" applyFill="1" applyAlignment="1">
      <alignment/>
    </xf>
    <xf numFmtId="0" fontId="0" fillId="2" borderId="0" xfId="0" applyNumberFormat="1" applyFill="1" applyAlignment="1">
      <alignment/>
    </xf>
    <xf numFmtId="0" fontId="0" fillId="4" borderId="0" xfId="0" applyNumberFormat="1" applyFill="1" applyAlignment="1">
      <alignment/>
    </xf>
    <xf numFmtId="0" fontId="0" fillId="3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48</xdr:row>
      <xdr:rowOff>0</xdr:rowOff>
    </xdr:from>
    <xdr:to>
      <xdr:col>3</xdr:col>
      <xdr:colOff>9525</xdr:colOff>
      <xdr:row>48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620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9525</xdr:colOff>
      <xdr:row>49</xdr:row>
      <xdr:rowOff>0</xdr:rowOff>
    </xdr:to>
    <xdr:pic>
      <xdr:nvPicPr>
        <xdr:cNvPr id="2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781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ubesandmore.com/scripts/foxweb.dll/catalog@d:/dfs/elevclients/cemirror/ELEVATOR.FXP?PAGE=SUBCAT&amp;SEARCH_TREE01=POTENTIOMETERS&amp;SEARCH_TREE02=ALPHA&amp;SEARCH_TREE03=SINGLE" TargetMode="External" /><Relationship Id="rId2" Type="http://schemas.openxmlformats.org/officeDocument/2006/relationships/hyperlink" Target="http://www.mouser.com/catalog/631/1201.pdf" TargetMode="External" /><Relationship Id="rId3" Type="http://schemas.openxmlformats.org/officeDocument/2006/relationships/hyperlink" Target="http://www.mouser.com/catalog/631/1202.pdf" TargetMode="External" /><Relationship Id="rId4" Type="http://schemas.openxmlformats.org/officeDocument/2006/relationships/hyperlink" Target="http://www.mouser.com/catalog/631/1203.pdf" TargetMode="External" /><Relationship Id="rId5" Type="http://schemas.openxmlformats.org/officeDocument/2006/relationships/hyperlink" Target="http://www.mouser.com/catalog/631/1201.pdf" TargetMode="External" /><Relationship Id="rId6" Type="http://schemas.openxmlformats.org/officeDocument/2006/relationships/hyperlink" Target="http://www.mouser.com/catalog/631/1202.pdf" TargetMode="External" /><Relationship Id="rId7" Type="http://schemas.openxmlformats.org/officeDocument/2006/relationships/hyperlink" Target="http://www.mouser.com/catalog/631/1201.pdf" TargetMode="External" /><Relationship Id="rId8" Type="http://schemas.openxmlformats.org/officeDocument/2006/relationships/hyperlink" Target="http://www.mouser.com/catalog/631/1201.pdf" TargetMode="External" /><Relationship Id="rId9" Type="http://schemas.openxmlformats.org/officeDocument/2006/relationships/hyperlink" Target="http://www.mouser.com/catalog/631/1203.pdf" TargetMode="External" /><Relationship Id="rId10" Type="http://schemas.openxmlformats.org/officeDocument/2006/relationships/hyperlink" Target="http://www.mouser.com/search/ProductDetail.aspx?R=T350G106K035ATvirtualkey64600000virtualkey80-T350G106K035AT" TargetMode="External" /><Relationship Id="rId11" Type="http://schemas.openxmlformats.org/officeDocument/2006/relationships/hyperlink" Target="http://www.mouser.com/search/ProductDetail.aspx?R=271-620-RCvirtualkey21980000virtualkey271-620-RC" TargetMode="External" /><Relationship Id="rId12" Type="http://schemas.openxmlformats.org/officeDocument/2006/relationships/hyperlink" Target="http://www.mouser.com/search/ProductDetail.aspx?R=140-XRL35V22-RCvirtualkey21980000virtualkey140-XRL35V22-RC" TargetMode="External" /><Relationship Id="rId13" Type="http://schemas.openxmlformats.org/officeDocument/2006/relationships/hyperlink" Target="http://www.mouser.com/search/ProductDetail.aspx?R=CMF5522M000FKBFvirtualkey61300000virtualkey71-CMF55-F-22M" TargetMode="External" /><Relationship Id="rId14" Type="http://schemas.openxmlformats.org/officeDocument/2006/relationships/hyperlink" Target="http://www.bridechamber.com/" TargetMode="External" /><Relationship Id="rId15" Type="http://schemas.openxmlformats.org/officeDocument/2006/relationships/hyperlink" Target="http://www.web-tronics.com/ca3046.html" TargetMode="External" /><Relationship Id="rId16" Type="http://schemas.openxmlformats.org/officeDocument/2006/relationships/hyperlink" Target="http://store.americanmicrosemiconductor.com/ca3046.html?gclid=CIeBvsvs7owCFQ4egQodxj_WCA%20-%203.98" TargetMode="External" /><Relationship Id="rId17" Type="http://schemas.openxmlformats.org/officeDocument/2006/relationships/hyperlink" Target="http://www.mouser.com/search/ProductDetail.aspx?R=C0805C104J5RACTUvirtualkey64600000virtualkey80-C0805C104J5R" TargetMode="External" /><Relationship Id="rId18" Type="http://schemas.openxmlformats.org/officeDocument/2006/relationships/hyperlink" Target="http://www.mouser.com/search/ProductDetail.aspx?R=115-93-308-41-003000virtualkey57510000virtualkey575-393308" TargetMode="External" /><Relationship Id="rId19" Type="http://schemas.openxmlformats.org/officeDocument/2006/relationships/hyperlink" Target="http://www.alliedelec.com/Search/ProductDetail.asp?SKU=670-1321&amp;SEARCH=&amp;MPN=SSI%2DLXH387ID&amp;DESC=SSI%2DLXH387ID&amp;R=670%2D1321&amp;sid=469AB5007247617F" TargetMode="External" /><Relationship Id="rId20" Type="http://schemas.openxmlformats.org/officeDocument/2006/relationships/hyperlink" Target="http://www.national.com/pf/LM/LM394.html" TargetMode="External" /><Relationship Id="rId21" Type="http://schemas.openxmlformats.org/officeDocument/2006/relationships/hyperlink" Target="http://www.alliedelec.com/Search/ProductDetail.asp?SKU=759-2125&amp;SEARCH=&amp;MPN=PKES90B1%2F4&amp;DESC=PKES90B1%2F4&amp;R=759%2D2125&amp;sid=469C068059F3E17F" TargetMode="External" /><Relationship Id="rId22" Type="http://schemas.openxmlformats.org/officeDocument/2006/relationships/hyperlink" Target="http://www.mouser.com/search/productdetail.aspx?R=2211virtualkey53400000virtualkey534-405" TargetMode="External" /><Relationship Id="rId23" Type="http://schemas.openxmlformats.org/officeDocument/2006/relationships/hyperlink" Target="http://www.mouser.com/search/ProductDetail.aspx?R=512.0008virtualkey59400000virtualkey594-512-0008" TargetMode="External" /><Relationship Id="rId24" Type="http://schemas.openxmlformats.org/officeDocument/2006/relationships/hyperlink" Target="http://www.mouser.com/search/ProductDetail.aspx?R=1456virtualkey53400000virtualkey534-1456" TargetMode="External" /><Relationship Id="rId25" Type="http://schemas.openxmlformats.org/officeDocument/2006/relationships/hyperlink" Target="http://www.mouser.com/search/ProductDetail.aspx?R=112AXvirtualkey50210000virtualkey502-112AX" TargetMode="External" /><Relationship Id="rId26" Type="http://schemas.openxmlformats.org/officeDocument/2006/relationships/hyperlink" Target="http://www.mouser.com/search/ProductDetail.aspx?R=512.0008virtualkey59400000virtualkey594-512-0008" TargetMode="External" /><Relationship Id="rId27" Type="http://schemas.openxmlformats.org/officeDocument/2006/relationships/hyperlink" Target="http://www.alliedelec.com/Search/ProductDetail.asp?SKU=759-2125&amp;SEARCH=&amp;MPN=PKES90B1%2F4&amp;DESC=PKES90B1%2F4&amp;R=759%2D2125&amp;sid=469C068059F3E17F" TargetMode="External" /><Relationship Id="rId28" Type="http://schemas.openxmlformats.org/officeDocument/2006/relationships/hyperlink" Target="http://www.mouser.com/search/ProductDetail.aspx?R=PKES90B1%2f4virtualkey50660000virtualkey506-PKES90B1%2f4" TargetMode="External" /><Relationship Id="rId29" Type="http://schemas.openxmlformats.org/officeDocument/2006/relationships/hyperlink" Target="http://www.mouser.com/search/ProductDetail.aspx?R=PKES90B1%2f4virtualkey50660000virtualkey506-PKES90B1%2f4" TargetMode="External" /><Relationship Id="rId30" Type="http://schemas.openxmlformats.org/officeDocument/2006/relationships/hyperlink" Target="http://www.mouser.com/search/ProductDetail.aspx?R=271-27K-RCvirtualkey21980000virtualkey271-27K-RC" TargetMode="External" /><Relationship Id="rId31" Type="http://schemas.openxmlformats.org/officeDocument/2006/relationships/hyperlink" Target="http://www.mouser.com/search/ProductDetail.aspx?R=1456virtualkey53400000virtualkey534-1456" TargetMode="External" /><Relationship Id="rId32" Type="http://schemas.openxmlformats.org/officeDocument/2006/relationships/hyperlink" Target="http://www.mouser.com/search/ProductDetail.aspx?R=PKES90B1%2f4virtualkey50660000virtualkey506-PKES90B1%2f4" TargetMode="External" /><Relationship Id="rId33" Type="http://schemas.openxmlformats.org/officeDocument/2006/relationships/hyperlink" Target="http://webtronics.stores.yahoo.net/canpntrar.html" TargetMode="External" /><Relationship Id="rId34" Type="http://schemas.openxmlformats.org/officeDocument/2006/relationships/hyperlink" Target="http://www.tubesandmore.com/scripts/foxweb.dll/catalog@d:/dfs/elevclients/cemirror/ELEVATOR.FXP?PAGE=SUBCAT&amp;SEARCH_TREE01=POTENTIOMETERS&amp;SEARCH_TREE02=ALPHA&amp;SEARCH_TREE03=SINGLE" TargetMode="External" /><Relationship Id="rId35" Type="http://schemas.openxmlformats.org/officeDocument/2006/relationships/hyperlink" Target="http://www.mouser.com/search/ProductDetail.aspx?R=PKES90B1%2f4virtualkey50660000virtualkey506-PKES90B1%2f4" TargetMode="External" /><Relationship Id="rId36" Type="http://schemas.openxmlformats.org/officeDocument/2006/relationships/hyperlink" Target="http://www.mouser.com/search/ProductDetail.aspx?R=51AAA-B28-D15Lvirtualkey65210000virtualkey652-51AAA-B28-D15L" TargetMode="External" /><Relationship Id="rId37" Type="http://schemas.openxmlformats.org/officeDocument/2006/relationships/hyperlink" Target="http://www.mouser.com/search/ProductDetail.aspx?R=112AXvirtualkey50210000virtualkey502-112AX" TargetMode="External" /><Relationship Id="rId38" Type="http://schemas.openxmlformats.org/officeDocument/2006/relationships/hyperlink" Target="http://www.web-tronics.com/ca3046.html" TargetMode="External" /><Relationship Id="rId39" Type="http://schemas.openxmlformats.org/officeDocument/2006/relationships/hyperlink" Target="http://www.mouser.com/search/ProductDetail.aspx?R=512.0008virtualkey59400000virtualkey594-512-0008" TargetMode="External" /><Relationship Id="rId40" Type="http://schemas.openxmlformats.org/officeDocument/2006/relationships/hyperlink" Target="http://www.mouser.com/search/ProductDetail.aspx?R=271-240-RCvirtualkey21980000virtualkey271-240-RC" TargetMode="External" /><Relationship Id="rId41" Type="http://schemas.openxmlformats.org/officeDocument/2006/relationships/hyperlink" Target="http://www.mouser.com/search/ProductDetail.aspx?R=T93YA502KT20virtualkey61330000virtualkey72-T93YA-5K" TargetMode="External" /><Relationship Id="rId42" Type="http://schemas.openxmlformats.org/officeDocument/2006/relationships/hyperlink" Target="http://www.mouser.com/search/ProductDetail.aspx?R=T93YA502KT20virtualkey61330000virtualkey72-T93YA-5K" TargetMode="External" /><Relationship Id="rId43" Type="http://schemas.openxmlformats.org/officeDocument/2006/relationships/hyperlink" Target="http://www.web-tronics.com/ca3046.html" TargetMode="External" /><Relationship Id="rId44" Type="http://schemas.openxmlformats.org/officeDocument/2006/relationships/hyperlink" Target="http://www.mouser.com/search/ProductDetail.aspx?R=271-560-RCvirtualkey21980000virtualkey271-560-RC" TargetMode="External" /><Relationship Id="rId45" Type="http://schemas.openxmlformats.org/officeDocument/2006/relationships/hyperlink" Target="http://www.mouser.com/search/ProductDetail.aspx?R=3266W-1-502LFvirtualkey65210000virtualkey652-3266W-1-502LF" TargetMode="External" /><Relationship Id="rId46" Type="http://schemas.openxmlformats.org/officeDocument/2006/relationships/hyperlink" Target="http://www.mouser.com/search/ProductDetail.aspx?R=T93YA502KT20virtualkey61330000virtualkey72-T93YA-5K" TargetMode="External" /><Relationship Id="rId47" Type="http://schemas.openxmlformats.org/officeDocument/2006/relationships/hyperlink" Target="http://www.mouser.com/search/ProductDetail.aspx?R=512.0008virtualkey59400000virtualkey594-512-0008" TargetMode="External" /><Relationship Id="rId48" Type="http://schemas.openxmlformats.org/officeDocument/2006/relationships/hyperlink" Target="http://www.mouser.com/search/ProductDetail.aspx?R=271-27K-RCvirtualkey21980000virtualkey271-27K-RC" TargetMode="External" /><Relationship Id="rId49" Type="http://schemas.openxmlformats.org/officeDocument/2006/relationships/hyperlink" Target="http://www.mouser.com/search/ProductDetail.aspx?R=512.0008virtualkey59400000virtualkey594-512-0008" TargetMode="External" /><Relationship Id="rId50" Type="http://schemas.openxmlformats.org/officeDocument/2006/relationships/hyperlink" Target="http://www.mouser.com/search/ProductDetail.aspx?R=271-3.3K-RCvirtualkey21980000virtualkey271-3.3K-RC" TargetMode="External" /><Relationship Id="rId51" Type="http://schemas.openxmlformats.org/officeDocument/2006/relationships/hyperlink" Target="http://www.tubesandmore.com/scripts/foxweb.dll/catalog@d:/dfs/elevclients/cemirror/ELEVATOR.FXP?PAGE=SUBCAT&amp;SEARCH_TREE01=POTENTIOMETERS&amp;SEARCH_TREE02=ALPHA&amp;SEARCH_TREE03=SINGLE" TargetMode="External" /><Relationship Id="rId52" Type="http://schemas.openxmlformats.org/officeDocument/2006/relationships/hyperlink" Target="http://www.mouser.com/search/ProductDetail.aspx?R=271-100K-RCvirtualkey21980000virtualkey271-100K-RC" TargetMode="External" /><Relationship Id="rId53" Type="http://schemas.openxmlformats.org/officeDocument/2006/relationships/hyperlink" Target="http://www.mouser.com/search/ProductDetail.aspx?R=271-470K-RCvirtualkey21980000virtualkey271-470K-RC" TargetMode="External" /><Relationship Id="rId54" Type="http://schemas.openxmlformats.org/officeDocument/2006/relationships/hyperlink" Target="http://www.mouser.com/search/ProductDetail.aspx?R=271-1.0M-RCvirtualkey21980000virtualkey271-1.0M-RC" TargetMode="External" /><Relationship Id="rId55" Type="http://schemas.openxmlformats.org/officeDocument/2006/relationships/hyperlink" Target="http://www.mouser.com/search/ProductDetail.aspx?R=CMF5522M000FKBFvirtualkey61300000virtualkey71-CMF55-F-22M" TargetMode="External" /><Relationship Id="rId56" Type="http://schemas.openxmlformats.org/officeDocument/2006/relationships/hyperlink" Target="http://www.mouser.com/search/ProductDetail.aspx?R=271-220K-RCvirtualkey21980000virtualkey271-220K-RC" TargetMode="External" /><Relationship Id="rId57" Type="http://schemas.openxmlformats.org/officeDocument/2006/relationships/hyperlink" Target="http://www.mouser.com/search/ProductDetail.aspx?R=291-10-RCvirtualkey21980000virtualkey291-10-RC" TargetMode="External" /><Relationship Id="rId58" Type="http://schemas.openxmlformats.org/officeDocument/2006/relationships/hyperlink" Target="http://www.mouser.com/search/ProductDetail.aspx?R=291-10K-RCvirtualkey21980000virtualkey291-10K-RC" TargetMode="External" /><Relationship Id="rId59" Type="http://schemas.openxmlformats.org/officeDocument/2006/relationships/hyperlink" Target="http://www.mouser.com/search/ProductDetail.aspx?R=271-100K-RCvirtualkey21980000virtualkey271-100K-RC" TargetMode="External" /><Relationship Id="rId60" Type="http://schemas.openxmlformats.org/officeDocument/2006/relationships/hyperlink" Target="http://www.mouser.com/search/ProductDetail.aspx?R=271-10K-RCvirtualkey21980000virtualkey271-10K-RC" TargetMode="External" /><Relationship Id="rId61" Type="http://schemas.openxmlformats.org/officeDocument/2006/relationships/hyperlink" Target="http://www.mouser.com/search/ProductDetail.aspx?R=291-10-RCvirtualkey21980000virtualkey291-10-RC" TargetMode="External" /><Relationship Id="rId62" Type="http://schemas.openxmlformats.org/officeDocument/2006/relationships/hyperlink" Target="http://www.mouser.com/search/ProductDetail.aspx?R=291-10K-RCvirtualkey21980000virtualkey291-10K-RC" TargetMode="External" /><Relationship Id="rId63" Type="http://schemas.openxmlformats.org/officeDocument/2006/relationships/hyperlink" Target="http://www.mouser.com/search/ProductDetail.aspx?R=271-100K-RCvirtualkey21980000virtualkey271-100K-RC" TargetMode="External" /><Relationship Id="rId64" Type="http://schemas.openxmlformats.org/officeDocument/2006/relationships/hyperlink" Target="http://www.mouser.com/search/ProductDetail.aspx?R=271-10-RCvirtualkey21980000virtualkey271-10-RC" TargetMode="External" /><Relationship Id="rId65" Type="http://schemas.openxmlformats.org/officeDocument/2006/relationships/hyperlink" Target="http://www.mouser.com/search/productdetail.aspx?R=147-75-101-RCvirtualkey21980000virtualkey147-75-101-RC" TargetMode="External" /><Relationship Id="rId66" Type="http://schemas.openxmlformats.org/officeDocument/2006/relationships/hyperlink" Target="http://www.mouser.com/search/productdetail.aspx?R=147-72-104-RCvirtualkey21980000virtualkey147-72-104-RC" TargetMode="External" /><Relationship Id="rId67" Type="http://schemas.openxmlformats.org/officeDocument/2006/relationships/hyperlink" Target="http://www.mouser.com/search/ProductDetail.aspx?R=271-470-RCvirtualkey21980000virtualkey271-470-RC" TargetMode="External" /><Relationship Id="rId68" Type="http://schemas.openxmlformats.org/officeDocument/2006/relationships/hyperlink" Target="http://www.mouser.com/search/ProductDetail.aspx?R=140-XRL35V1.0-RCvirtualkey21980000virtualkey140-XRL35V1.0-RC" TargetMode="External" /><Relationship Id="rId69" Type="http://schemas.openxmlformats.org/officeDocument/2006/relationships/hyperlink" Target="http://www.mouser.com/search/ProductDetail.aspx?R=140-XRL35V10-RCvirtualkey21980000virtualkey140-XRL35V10-RC" TargetMode="External" /><Relationship Id="rId70" Type="http://schemas.openxmlformats.org/officeDocument/2006/relationships/hyperlink" Target="http://www.mouser.com/search/ProductDetail.aspx?R=140-XRL50V15-RCvirtualkey21980000virtualkey140-XRL50V15-RC" TargetMode="External" /><Relationship Id="rId71" Type="http://schemas.openxmlformats.org/officeDocument/2006/relationships/hyperlink" Target="http://www.mouser.com/search/ProductDetail.aspx?R=140-XRL35V22-RCvirtualkey21980000virtualkey140-XRL35V22-RC" TargetMode="External" /><Relationship Id="rId72" Type="http://schemas.openxmlformats.org/officeDocument/2006/relationships/hyperlink" Target="http://www.mouser.com/search/ProductDetail.aspx?R=140-XRL50V470-RCvirtualkey21980000virtualkey140-XRL50V470-RC" TargetMode="External" /><Relationship Id="rId73" Type="http://schemas.openxmlformats.org/officeDocument/2006/relationships/hyperlink" Target="http://www.mouser.com/search/ProductDetail.aspx?R=140-XRL35V10-RCvirtualkey21980000virtualkey140-XRL35V10-RC" TargetMode="External" /><Relationship Id="rId74" Type="http://schemas.openxmlformats.org/officeDocument/2006/relationships/hyperlink" Target="http://www.mouser.com/search/ProductDetail.aspx?R=RPE5C1H100J2P1Z03Bvirtualkey64800000virtualkey81-RPE5C1H100J2P1Z03" TargetMode="External" /><Relationship Id="rId75" Type="http://schemas.openxmlformats.org/officeDocument/2006/relationships/hyperlink" Target="http://www.mouser.com/search/ProductDetail.aspx?R=RPE5C1H330J2P1Z03Bvirtualkey64800000virtualkey81-RPE5C1H330J2P1Z03" TargetMode="External" /><Relationship Id="rId76" Type="http://schemas.openxmlformats.org/officeDocument/2006/relationships/hyperlink" Target="http://www.mouser.com/search/ProductDetail.aspx?R=291-10K-RCvirtualkey21980000virtualkey291-10K-RC" TargetMode="External" /><Relationship Id="rId77" Type="http://schemas.openxmlformats.org/officeDocument/2006/relationships/hyperlink" Target="http://www.mouser.com/search/ProductDetail.aspx?R=271-100K-RCvirtualkey21980000virtualkey271-100K-RC" TargetMode="External" /><Relationship Id="rId78" Type="http://schemas.openxmlformats.org/officeDocument/2006/relationships/hyperlink" Target="http://www.mouser.com/search/ProductDetail.aspx?R=291-10-RCvirtualkey21980000virtualkey291-10-RC" TargetMode="External" /><Relationship Id="rId79" Type="http://schemas.openxmlformats.org/officeDocument/2006/relationships/hyperlink" Target="http://www.mouser.com/search/ProductDetail.aspx?R=271-100K-RCvirtualkey21980000virtualkey271-100K-RC" TargetMode="External" /><Relationship Id="rId80" Type="http://schemas.openxmlformats.org/officeDocument/2006/relationships/hyperlink" Target="http://www.mouser.com/search/ProductDetail.aspx?R=RPE5C1H330J2P1Z03Bvirtualkey64800000virtualkey81-RPE5C1H330J2P1Z03" TargetMode="External" /><Relationship Id="rId81" Type="http://schemas.openxmlformats.org/officeDocument/2006/relationships/hyperlink" Target="http://www.mouser.com/search/productdetail.aspx?R=147-75-101-RCvirtualkey21980000virtualkey147-75-101-RC" TargetMode="External" /><Relationship Id="rId82" Type="http://schemas.openxmlformats.org/officeDocument/2006/relationships/hyperlink" Target="http://www.mouser.com/search/ProductDetail.aspx?R=140-XRL35V10-RCvirtualkey21980000virtualkey140-XRL35V10-RC" TargetMode="External" /><Relationship Id="rId83" Type="http://schemas.openxmlformats.org/officeDocument/2006/relationships/hyperlink" Target="http://www.mouser.com/search/ProductDetail.aspx?R=140-XRL50V15-RCvirtualkey21980000virtualkey140-XRL50V15-RC" TargetMode="External" /><Relationship Id="rId84" Type="http://schemas.openxmlformats.org/officeDocument/2006/relationships/hyperlink" Target="http://www.mouser.com/search/ProductDetail.aspx?R=140-XRL35V22-RCvirtualkey21980000virtualkey140-XRL35V22-RC" TargetMode="External" /><Relationship Id="rId85" Type="http://schemas.openxmlformats.org/officeDocument/2006/relationships/hyperlink" Target="http://www.mouser.com/search/ProductDetail.aspx?R=140-XRL35V10-RCvirtualkey21980000virtualkey140-XRL35V10-RC" TargetMode="External" /><Relationship Id="rId86" Type="http://schemas.openxmlformats.org/officeDocument/2006/relationships/hyperlink" Target="http://www.mouser.com/search/ProductDetail.aspx?R=140-XRL50V470-RCvirtualkey21980000virtualkey140-XRL50V470-RC" TargetMode="External" /><Relationship Id="rId87" Type="http://schemas.openxmlformats.org/officeDocument/2006/relationships/hyperlink" Target="http://www.mouser.com/search/ProductDetail.aspx?R=BQ014D0153J--virtualkey58110000virtualkey581-BQ014D0153J" TargetMode="External" /><Relationship Id="rId88" Type="http://schemas.openxmlformats.org/officeDocument/2006/relationships/hyperlink" Target="http://www.mouser.com/search/ProductDetail.aspx?R=BQ074D0474J--virtualkey58110000virtualkey581-BQ074D0474J" TargetMode="External" /><Relationship Id="rId89" Type="http://schemas.openxmlformats.org/officeDocument/2006/relationships/hyperlink" Target="http://www.mouser.com/search/ProductDetail.aspx?R=RPE5C1H330J2P1Z03Bvirtualkey64800000virtualkey81-RPE5C1H330J2P1Z03" TargetMode="External" /><Relationship Id="rId90" Type="http://schemas.openxmlformats.org/officeDocument/2006/relationships/hyperlink" Target="http://www.mouser.com/search/ProductDetail.aspx?R=271-18K-RCvirtualkey21980000virtualkey271-18K-RC" TargetMode="External" /><Relationship Id="rId91" Type="http://schemas.openxmlformats.org/officeDocument/2006/relationships/hyperlink" Target="http://www.mouser.com/search/ProductDetail.aspx?R=T350G106K035ATvirtualkey64600000virtualkey80-T350G106K035AT" TargetMode="External" /><Relationship Id="rId92" Type="http://schemas.openxmlformats.org/officeDocument/2006/relationships/hyperlink" Target="http://www.mouser.com/search/ProductDetail.aspx?R=RPE5C1H330J2P1Z03Bvirtualkey64800000virtualkey81-RPE5C1H330J2P1Z03" TargetMode="External" /><Relationship Id="rId93" Type="http://schemas.openxmlformats.org/officeDocument/2006/relationships/hyperlink" Target="http://www.mouser.com/search/ProductDetail.aspx?R=BQ014D0103J--virtualkey58110000virtualkey581-BQ014D0103J" TargetMode="External" /><Relationship Id="rId94" Type="http://schemas.openxmlformats.org/officeDocument/2006/relationships/hyperlink" Target="http://www.mouser.com/search/ProductDetail.aspx?R=BQ014D0153J--virtualkey58110000virtualkey581-BQ014D0153J" TargetMode="External" /><Relationship Id="rId95" Type="http://schemas.openxmlformats.org/officeDocument/2006/relationships/hyperlink" Target="http://www.mouser.com/search/ProductDetail.aspx?R=271-56K-RCvirtualkey21980000virtualkey271-56K-RC" TargetMode="External" /><Relationship Id="rId96" Type="http://schemas.openxmlformats.org/officeDocument/2006/relationships/hyperlink" Target="http://www.mouser.com/search/ProductDetail.aspx?R=271-100K-RCvirtualkey21980000virtualkey271-100K-RC" TargetMode="External" /><Relationship Id="rId97" Type="http://schemas.openxmlformats.org/officeDocument/2006/relationships/hyperlink" Target="http://www.mouser.com/search/ProductDetail.aspx?R=271-150K-RCvirtualkey21980000virtualkey271-150K-RC" TargetMode="External" /><Relationship Id="rId98" Type="http://schemas.openxmlformats.org/officeDocument/2006/relationships/hyperlink" Target="http://www.mouser.com/search/ProductDetail.aspx?R=271-220K-RCvirtualkey21980000virtualkey271-220K-RC" TargetMode="External" /><Relationship Id="rId99" Type="http://schemas.openxmlformats.org/officeDocument/2006/relationships/hyperlink" Target="http://www.mouser.com/search/productdetail.aspx?R=147-72-104-RCvirtualkey21980000virtualkey147-72-104-RC" TargetMode="External" /><Relationship Id="rId100" Type="http://schemas.openxmlformats.org/officeDocument/2006/relationships/hyperlink" Target="http://www.mouser.com/search/ProductDetail.aspx?R=140-XRL35V1.0-RCvirtualkey21980000virtualkey140-XRL35V1.0-RC" TargetMode="External" /><Relationship Id="rId101" Type="http://schemas.openxmlformats.org/officeDocument/2006/relationships/hyperlink" Target="http://www.mouser.com/search/ProductDetail.aspx?R=BQ074D0474J--virtualkey58110000virtualkey581-BQ074D0474J" TargetMode="External" /><Relationship Id="rId102" Type="http://schemas.openxmlformats.org/officeDocument/2006/relationships/hyperlink" Target="http://www.mouser.com/search/ProductDetail.aspx?R=BQ014D0224J--virtualkey58110000virtualkey581-BQ014D0224J" TargetMode="External" /><Relationship Id="rId103" Type="http://schemas.openxmlformats.org/officeDocument/2006/relationships/hyperlink" Target="http://www.mouser.com/search/ProductDetail.aspx?R=BQ014D0103J--virtualkey58110000virtualkey581-BQ014D0103J" TargetMode="External" /><Relationship Id="rId104" Type="http://schemas.openxmlformats.org/officeDocument/2006/relationships/hyperlink" Target="http://www.mouser.com/search/ProductDetail.aspx?R=BQ014D0153J--virtualkey58110000virtualkey581-BQ014D0153J" TargetMode="External" /><Relationship Id="rId105" Type="http://schemas.openxmlformats.org/officeDocument/2006/relationships/hyperlink" Target="http://www.mouser.com/search/productdetail.aspx?R=147-75-101-RCvirtualkey21980000virtualkey147-75-101-RC" TargetMode="External" /><Relationship Id="rId106" Type="http://schemas.openxmlformats.org/officeDocument/2006/relationships/hyperlink" Target="http://www.mouser.com/search/ProductDetail.aspx?R=BQ014D0103J--virtualkey58110000virtualkey581-BQ014D0103J" TargetMode="External" /><Relationship Id="rId107" Type="http://schemas.openxmlformats.org/officeDocument/2006/relationships/hyperlink" Target="http://www.mouser.com/search/ProductDetail.aspx?R=RPER71H103K2P1A03Bvirtualkey64800000virtualkey81-RPER71H103K2P1A03" TargetMode="External" /><Relationship Id="rId108" Type="http://schemas.openxmlformats.org/officeDocument/2006/relationships/hyperlink" Target="http://www.mouser.com/search/ProductDetail.aspx?R=BQ014D0222J--virtualkey58110000virtualkey581-BQ014D0222J" TargetMode="External" /><Relationship Id="rId109" Type="http://schemas.openxmlformats.org/officeDocument/2006/relationships/hyperlink" Target="http://www.mouser.com/search/ProductDetail.aspx?R=BQ014D0224J--virtualkey58110000virtualkey581-BQ014D0224J" TargetMode="External" /><Relationship Id="rId110" Type="http://schemas.openxmlformats.org/officeDocument/2006/relationships/hyperlink" Target="http://www.mouser.com/search/ProductDetail.aspx?R=RPE5C1H100J2P1Z03Bvirtualkey64800000virtualkey81-RPE5C1H100J2P1Z03" TargetMode="External" /><Relationship Id="rId111" Type="http://schemas.openxmlformats.org/officeDocument/2006/relationships/hyperlink" Target="http://www.mouser.com/search/ProductDetail.aspx?R=RPER71H103K2P1A03Bvirtualkey64800000virtualkey81-RPER71H103K2P1A03" TargetMode="External" /><Relationship Id="rId112" Type="http://schemas.openxmlformats.org/officeDocument/2006/relationships/hyperlink" Target="http://www.mouser.com/search/ProductDetail.aspx?R=T350G106K035ATvirtualkey64600000virtualkey80-T350G106K035AT" TargetMode="External" /><Relationship Id="rId113" Type="http://schemas.openxmlformats.org/officeDocument/2006/relationships/hyperlink" Target="http://www.mouser.com/search/ProductDetail.aspx?R=RPE5C1H330J2P1Z03Bvirtualkey64800000virtualkey81-RPE5C1H330J2P1Z03" TargetMode="External" /><Relationship Id="rId114" Type="http://schemas.openxmlformats.org/officeDocument/2006/relationships/hyperlink" Target="http://www.mouser.com/search/ProductDetail.aspx?R=BQ014D0222J--virtualkey58110000virtualkey581-BQ014D0222J" TargetMode="External" /><Relationship Id="rId115" Type="http://schemas.openxmlformats.org/officeDocument/2006/relationships/hyperlink" Target="http://www.mouser.com/search/ProductDetail.aspx?R=BQ074D0474J--virtualkey58110000virtualkey581-BQ074D0474J" TargetMode="External" /><Relationship Id="rId116" Type="http://schemas.openxmlformats.org/officeDocument/2006/relationships/hyperlink" Target="http://www.mouser.com/search/ProductDetail.aspx?R=BQ014D0103J--virtualkey58110000virtualkey581-BQ014D0103J" TargetMode="External" /><Relationship Id="rId117" Type="http://schemas.openxmlformats.org/officeDocument/2006/relationships/hyperlink" Target="http://www.mouser.com/search/ProductDetail.aspx?R=BQ014D0153J--virtualkey58110000virtualkey581-BQ014D0153J" TargetMode="External" /><Relationship Id="rId118" Type="http://schemas.openxmlformats.org/officeDocument/2006/relationships/hyperlink" Target="http://www.mouser.com/search/ProductDetail.aspx?R=BQ074D0474J--virtualkey58110000virtualkey581-BQ074D0474J" TargetMode="External" /><Relationship Id="rId119" Type="http://schemas.openxmlformats.org/officeDocument/2006/relationships/hyperlink" Target="http://www.mouser.com/search/ProductDetail.aspx?R=BQ014D0224J--virtualkey58110000virtualkey581-BQ014D0224J" TargetMode="External" /><Relationship Id="rId120" Type="http://schemas.openxmlformats.org/officeDocument/2006/relationships/hyperlink" Target="http://www.mouser.com/search/ProductDetail.aspx?R=BQ014D0153J--virtualkey58110000virtualkey581-BQ014D0153J" TargetMode="External" /><Relationship Id="rId121" Type="http://schemas.openxmlformats.org/officeDocument/2006/relationships/hyperlink" Target="http://www.mouser.com/search/ProductDetail.aspx?R=RPE5C1H330J2P1Z03Bvirtualkey64800000virtualkey81-RPE5C1H330J2P1Z03" TargetMode="External" /><Relationship Id="rId122" Type="http://schemas.openxmlformats.org/officeDocument/2006/relationships/hyperlink" Target="http://www.mouser.com/search/ProductDetail.aspx?R=291-10K-RCvirtualkey21980000virtualkey291-10K-RC" TargetMode="External" /><Relationship Id="rId123" Type="http://schemas.openxmlformats.org/officeDocument/2006/relationships/hyperlink" Target="http://www.mouser.com/search/ProductDetail.aspx?R=BQ014D0103J--virtualkey58110000virtualkey581-BQ014D0103J" TargetMode="External" /><Relationship Id="rId124" Type="http://schemas.openxmlformats.org/officeDocument/2006/relationships/hyperlink" Target="http://www.mouser.com/search/ProductDetail.aspx?R=BQ014D0224J--virtualkey58110000virtualkey581-BQ014D0224J" TargetMode="External" /><Relationship Id="rId125" Type="http://schemas.openxmlformats.org/officeDocument/2006/relationships/hyperlink" Target="http://www.mouser.com/search/ProductDetail.aspx?R=BQ014D0103J--virtualkey58110000virtualkey581-BQ014D0103J" TargetMode="External" /><Relationship Id="rId126" Type="http://schemas.openxmlformats.org/officeDocument/2006/relationships/hyperlink" Target="http://www.mouser.com/catalog/631/1201.pdf" TargetMode="External" /><Relationship Id="rId127" Type="http://schemas.openxmlformats.org/officeDocument/2006/relationships/hyperlink" Target="http://www.mouser.com/catalog/631/1203.pdf" TargetMode="External" /><Relationship Id="rId128" Type="http://schemas.openxmlformats.org/officeDocument/2006/relationships/hyperlink" Target="http://www.mouser.com/catalog/631/1202.pdf" TargetMode="External" /><Relationship Id="rId129" Type="http://schemas.openxmlformats.org/officeDocument/2006/relationships/hyperlink" Target="http://www.mouser.com/search/ProductDetail.aspx?R=271-560-RCvirtualkey21980000virtualkey271-560-RC" TargetMode="External" /><Relationship Id="rId130" Type="http://schemas.openxmlformats.org/officeDocument/2006/relationships/hyperlink" Target="http://www.mouser.com/search/ProductDetail.aspx?R=271-27K-RCvirtualkey21980000virtualkey271-27K-RC" TargetMode="External" /><Relationship Id="rId131" Type="http://schemas.openxmlformats.org/officeDocument/2006/relationships/hyperlink" Target="http://www.mouser.com/search/ProductDetail.aspx?R=115-93-308-41-003000virtualkey57510000virtualkey575-393308" TargetMode="External" /><Relationship Id="rId132" Type="http://schemas.openxmlformats.org/officeDocument/2006/relationships/hyperlink" Target="http://www.mouser.com/search/ProductDetail.aspx?R=271-1.0M-RCvirtualkey21980000virtualkey271-1.0M-RC" TargetMode="External" /><Relationship Id="rId133" Type="http://schemas.openxmlformats.org/officeDocument/2006/relationships/hyperlink" Target="http://www.mouser.com/search/ProductDetail.aspx?R=T350G106K035ATvirtualkey64600000virtualkey80-T350G106K035AT" TargetMode="External" /><Relationship Id="rId134" Type="http://schemas.openxmlformats.org/officeDocument/2006/relationships/hyperlink" Target="http://www.mouser.com/search/ProductDetail.aspx?R=271-27K-RCvirtualkey21980000virtualkey271-27K-RC" TargetMode="External" /><Relationship Id="rId135" Type="http://schemas.openxmlformats.org/officeDocument/2006/relationships/hyperlink" Target="http://www.web-tronics.com/ca3046.html" TargetMode="External" /><Relationship Id="rId136" Type="http://schemas.openxmlformats.org/officeDocument/2006/relationships/hyperlink" Target="http://store.americanmicrosemiconductor.com/ca3046.html?gclid=CIeBvsvs7owCFQ4egQodxj_WCA%20-%203.98" TargetMode="External" /><Relationship Id="rId137" Type="http://schemas.openxmlformats.org/officeDocument/2006/relationships/hyperlink" Target="http://www.bridechamber.com/" TargetMode="External" /><Relationship Id="rId138" Type="http://schemas.openxmlformats.org/officeDocument/2006/relationships/hyperlink" Target="http://www.national.com/pf/LM/LM394.html" TargetMode="External" /><Relationship Id="rId139" Type="http://schemas.openxmlformats.org/officeDocument/2006/relationships/hyperlink" Target="http://www.mouser.com/search/ProductDetail.aspx?R=PKES90B1%2f4virtualkey50660000virtualkey506-PKES90B1%2f4" TargetMode="External" /><Relationship Id="rId140" Type="http://schemas.openxmlformats.org/officeDocument/2006/relationships/hyperlink" Target="http://www.alliedelec.com/Search/ProductDetail.asp?SKU=759-2125&amp;SEARCH=&amp;MPN=PKES90B1%2F4&amp;DESC=PKES90B1%2F4&amp;R=759%2D2125&amp;sid=469C068059F3E17F" TargetMode="External" /><Relationship Id="rId141" Type="http://schemas.openxmlformats.org/officeDocument/2006/relationships/hyperlink" Target="http://www.national.com/pf/LM/LM394.html" TargetMode="External" /><Relationship Id="rId142" Type="http://schemas.openxmlformats.org/officeDocument/2006/relationships/hyperlink" Target="http://www.mouser.com/search/ProductDetail.aspx?R=M2042SS1W01-ROvirtualkey63300000virtualkey633-M204201-RO" TargetMode="External" /><Relationship Id="rId143" Type="http://schemas.openxmlformats.org/officeDocument/2006/relationships/hyperlink" Target="http://www.mouser.com/search/ProductDetail.aspx?R=115-93-314-41-003000virtualkey57510000virtualkey575-393314" TargetMode="External" /><Relationship Id="rId144" Type="http://schemas.openxmlformats.org/officeDocument/2006/relationships/hyperlink" Target="http://www.mouser.com/search/ProductDetail.aspx?R=1456virtualkey53400000virtualkey534-1456" TargetMode="External" /><Relationship Id="rId145" Type="http://schemas.openxmlformats.org/officeDocument/2006/relationships/hyperlink" Target="http://www.mouser.com/search/ProductDetail.aspx?R=51AAA-B28-D15Lvirtualkey65210000virtualkey652-51AAA-B28-D15L" TargetMode="External" /><Relationship Id="rId146" Type="http://schemas.openxmlformats.org/officeDocument/2006/relationships/hyperlink" Target="http://www.mouser.com/search/ProductDetail.aspx?R=PKES90B1%2f4virtualkey50660000virtualkey506-PKES90B1%2f4" TargetMode="External" /><Relationship Id="rId147" Type="http://schemas.openxmlformats.org/officeDocument/2006/relationships/hyperlink" Target="http://www.alliedelec.com/Search/ProductDetail.asp?SKU=759-2125&amp;SEARCH=&amp;MPN=PKES90B1%2F4&amp;DESC=PKES90B1%2F4&amp;R=759%2D2125&amp;sid=469C068059F3E17F" TargetMode="External" /><Relationship Id="rId148" Type="http://schemas.openxmlformats.org/officeDocument/2006/relationships/hyperlink" Target="http://www.mouser.com/search/ProductDetail.aspx?R=PKES90B1%2f4virtualkey50660000virtualkey506-PKES90B1%2f4" TargetMode="External" /><Relationship Id="rId149" Type="http://schemas.openxmlformats.org/officeDocument/2006/relationships/hyperlink" Target="http://www.mouser.com/search/ProductDetail.aspx?R=115-93-308-41-003000virtualkey57510000virtualkey575-393308" TargetMode="External" /><Relationship Id="rId150" Type="http://schemas.openxmlformats.org/officeDocument/2006/relationships/hyperlink" Target="http://www.alliedelec.com/Search/ProductDetail.asp?SKU=759-2125&amp;SEARCH=&amp;MPN=PKES90B1%2F4&amp;DESC=PKES90B1%2F4&amp;R=759%2D2125&amp;sid=469C068059F3E17F" TargetMode="External" /><Relationship Id="rId151" Type="http://schemas.openxmlformats.org/officeDocument/2006/relationships/hyperlink" Target="http://www.mouser.com/search/ProductDetail.aspx?R=T93YA502KT20virtualkey61330000virtualkey72-T93YA-5K" TargetMode="External" /><Relationship Id="rId152" Type="http://schemas.openxmlformats.org/officeDocument/2006/relationships/hyperlink" Target="http://www.mouser.com/search/ProductDetail.aspx?R=1N4001-E3virtualkey61370000virtualkey625-1N4001-E3" TargetMode="External" /><Relationship Id="rId153" Type="http://schemas.openxmlformats.org/officeDocument/2006/relationships/hyperlink" Target="http://www.mouser.com/search/ProductDetail.aspx?R=512.0008virtualkey59400000virtualkey594-512-0008" TargetMode="External" /><Relationship Id="rId154" Type="http://schemas.openxmlformats.org/officeDocument/2006/relationships/hyperlink" Target="http://www.mouser.com/search/ProductDetail.aspx?R=140-XRL50V470-RCvirtualkey21980000virtualkey140-XRL50V470-RC" TargetMode="External" /><Relationship Id="rId155" Type="http://schemas.openxmlformats.org/officeDocument/2006/relationships/hyperlink" Target="http://www.mouser.com/search/ProductDetail.aspx?R=112AXvirtualkey50210000virtualkey502-112AX" TargetMode="External" /><Relationship Id="rId156" Type="http://schemas.openxmlformats.org/officeDocument/2006/relationships/hyperlink" Target="http://www.mouser.com/search/ProductDetail.aspx?R=512.0008virtualkey59400000virtualkey594-512-0008" TargetMode="External" /><Relationship Id="rId157" Type="http://schemas.openxmlformats.org/officeDocument/2006/relationships/hyperlink" Target="http://www.mouser.com/search/ProductDetail.aspx?R=112AXvirtualkey50210000virtualkey502-112AX" TargetMode="External" /><Relationship Id="rId158" Type="http://schemas.openxmlformats.org/officeDocument/2006/relationships/hyperlink" Target="http://www.mouser.com/search/ProductDetail.aspx?R=512.0008virtualkey59400000virtualkey594-512-0008" TargetMode="External" /><Relationship Id="rId159" Type="http://schemas.openxmlformats.org/officeDocument/2006/relationships/hyperlink" Target="http://www.mouser.com/search/ProductDetail.aspx?R=271-560-RCvirtualkey21980000virtualkey271-560-RC" TargetMode="External" /><Relationship Id="rId160" Type="http://schemas.openxmlformats.org/officeDocument/2006/relationships/hyperlink" Target="http://www.mouser.com/search/ProductDetail.aspx?R=271-27K-RCvirtualkey21980000virtualkey271-27K-RC" TargetMode="External" /><Relationship Id="rId161" Type="http://schemas.openxmlformats.org/officeDocument/2006/relationships/hyperlink" Target="http://www.mouser.com/search/ProductDetail.aspx?R=3266W-1-502LFvirtualkey65210000virtualkey652-3266W-1-502LF" TargetMode="External" /><Relationship Id="rId162" Type="http://schemas.openxmlformats.org/officeDocument/2006/relationships/hyperlink" Target="http://www.mouser.com/search/ProductDetail.aspx?R=51AAA-B28-D15Lvirtualkey65210000virtualkey652-51AAA-B28-D15L" TargetMode="External" /><Relationship Id="rId163" Type="http://schemas.openxmlformats.org/officeDocument/2006/relationships/hyperlink" Target="http://www.tubesandmore.com/scripts/foxweb.dll/catalog@d:/dfs/elevclients/cemirror/ELEVATOR.FXP?PAGE=SUBCAT&amp;SEARCH_TREE01=POTENTIOMETERS&amp;SEARCH_TREE02=ALPHA&amp;SEARCH_TREE03=SINGLE" TargetMode="External" /><Relationship Id="rId164" Type="http://schemas.openxmlformats.org/officeDocument/2006/relationships/hyperlink" Target="http://www.mouser.com/search/ProductDetail.aspx?R=140-XRL35V22-RCvirtualkey21980000virtualkey140-XRL35V22-RC" TargetMode="External" /><Relationship Id="rId165" Type="http://schemas.openxmlformats.org/officeDocument/2006/relationships/hyperlink" Target="http://www.mouser.com/search/ProductDetail.aspx?R=271-560-RCvirtualkey21980000virtualkey271-560-RC" TargetMode="External" /><Relationship Id="rId166" Type="http://schemas.openxmlformats.org/officeDocument/2006/relationships/hyperlink" Target="http://www.mouser.com/search/ProductDetail.aspx?R=271-27K-RCvirtualkey21980000virtualkey271-27K-RC" TargetMode="External" /><Relationship Id="rId167" Type="http://schemas.openxmlformats.org/officeDocument/2006/relationships/hyperlink" Target="http://www.mouser.com/search/ProductDetail.aspx?R=271-82K-RCvirtualkey21980000virtualkey271-82K-RC" TargetMode="External" /><Relationship Id="rId168" Type="http://schemas.openxmlformats.org/officeDocument/2006/relationships/hyperlink" Target="http://www.mouser.com/search/ProductDetail.aspx?R=140-XRL50V470-RCvirtualkey21980000virtualkey140-XRL50V470-RC" TargetMode="External" /><Relationship Id="rId169" Type="http://schemas.openxmlformats.org/officeDocument/2006/relationships/hyperlink" Target="http://www.mouser.com/search/ProductDetail.aspx?R=BQ074D0474J--virtualkey58110000virtualkey581-BQ074D0474J" TargetMode="External" /><Relationship Id="rId170" Type="http://schemas.openxmlformats.org/officeDocument/2006/relationships/hyperlink" Target="http://www.mouser.com/search/ProductDetail.aspx?R=BQ074D0474J--virtualkey58110000virtualkey581-BQ074D0474J" TargetMode="External" /><Relationship Id="rId171" Type="http://schemas.openxmlformats.org/officeDocument/2006/relationships/hyperlink" Target="http://www.mouser.com/search/ProductDetail.aspx?R=BQ014D0153J--virtualkey58110000virtualkey581-BQ014D0153J" TargetMode="External" /><Relationship Id="rId172" Type="http://schemas.openxmlformats.org/officeDocument/2006/relationships/hyperlink" Target="http://www.mouser.com/search/ProductDetail.aspx?R=BQ074D0474J--virtualkey58110000virtualkey581-BQ074D0474J" TargetMode="External" /><Relationship Id="rId173" Type="http://schemas.openxmlformats.org/officeDocument/2006/relationships/hyperlink" Target="http://www.mouser.com/search/ProductDetail.aspx?R=BQ014D0224J--virtualkey58110000virtualkey581-BQ014D0224J" TargetMode="External" /><Relationship Id="rId174" Type="http://schemas.openxmlformats.org/officeDocument/2006/relationships/hyperlink" Target="http://www.mouser.com/search/ProductDetail.aspx?R=1N4148virtualkey61350000virtualkey78-1N4148" TargetMode="External" /><Relationship Id="rId175" Type="http://schemas.openxmlformats.org/officeDocument/2006/relationships/hyperlink" Target="http://www.mouser.com/search/ProductDetail.aspx?R=1N4001-E3virtualkey61370000virtualkey625-1N4001-E3" TargetMode="External" /><Relationship Id="rId176" Type="http://schemas.openxmlformats.org/officeDocument/2006/relationships/hyperlink" Target="http://www.mouser.com/search/ProductDetail.aspx?R=3266W-1-502LFvirtualkey65210000virtualkey652-3266W-1-502LF" TargetMode="External" /><Relationship Id="rId177" Type="http://schemas.openxmlformats.org/officeDocument/2006/relationships/hyperlink" Target="http://www.web-tronics.com/ca3046.html" TargetMode="External" /><Relationship Id="rId178" Type="http://schemas.openxmlformats.org/officeDocument/2006/relationships/hyperlink" Target="http://www.alliedelec.com/Search/ProductDetail.asp?SKU=759-2125&amp;SEARCH=&amp;MPN=PKES90B1%2F4&amp;DESC=PKES90B1%2F4&amp;R=759%2D2125&amp;sid=469C068059F3E17F" TargetMode="External" /><Relationship Id="rId179" Type="http://schemas.openxmlformats.org/officeDocument/2006/relationships/hyperlink" Target="http://www.mouser.com/search/ProductDetail.aspx?R=T350G106K035ATvirtualkey64600000virtualkey80-T350G106K035AT" TargetMode="External" /><Relationship Id="rId180" Type="http://schemas.openxmlformats.org/officeDocument/2006/relationships/hyperlink" Target="http://www.mouser.com/search/ProductDetail.aspx?R=140-XRL35V22-RCvirtualkey21980000virtualkey140-XRL35V22-RC" TargetMode="External" /><Relationship Id="rId181" Type="http://schemas.openxmlformats.org/officeDocument/2006/relationships/hyperlink" Target="http://www.mouser.com/search/ProductDetail.aspx?R=112AXvirtualkey50210000virtualkey502-112AX" TargetMode="External" /><Relationship Id="rId182" Type="http://schemas.openxmlformats.org/officeDocument/2006/relationships/hyperlink" Target="http://www.elby-designs.comhttp//uk.farnell.com/jsp/search/productdetail.jsp?sku=732291" TargetMode="External" /><Relationship Id="rId183" Type="http://schemas.openxmlformats.org/officeDocument/2006/relationships/hyperlink" Target="http://www.mouser.com/search/ProductDetail.aspx?R=271-2.7K-RCvirtualkey21980000virtualkey271-2.7K-RC" TargetMode="External" /><Relationship Id="rId184" Type="http://schemas.openxmlformats.org/officeDocument/2006/relationships/hyperlink" Target="http://www.mouser.com/search/ProductDetail.aspx?R=271-240-RCvirtualkey21980000virtualkey271-240-RC" TargetMode="External" /><Relationship Id="rId185" Type="http://schemas.openxmlformats.org/officeDocument/2006/relationships/hyperlink" Target="http://www.alliedelec.com/Search/ProductDetail.asp?SKU=870-0417&amp;SEARCH=&amp;MPN=M2042SS1W01%2DRO&amp;DESC=M2042SS1W01%2DRO&amp;R=870%2D0417&amp;sid=469AB5003F94E17F" TargetMode="External" /><Relationship Id="rId186" Type="http://schemas.openxmlformats.org/officeDocument/2006/relationships/hyperlink" Target="http://www.mouser.com/search/ProductDetail.aspx?R=112AXvirtualkey50210000virtualkey502-112AX" TargetMode="External" /><Relationship Id="rId187" Type="http://schemas.openxmlformats.org/officeDocument/2006/relationships/hyperlink" Target="http://www.alliedelec.com/Search/ProductDetail.asp?SKU=870-0417&amp;SEARCH=&amp;MPN=M2042SS1W01%2DRO&amp;DESC=M2042SS1W01%2DRO&amp;R=870%2D0417&amp;sid=469AB5003F94E17F" TargetMode="External" /><Relationship Id="rId188" Type="http://schemas.openxmlformats.org/officeDocument/2006/relationships/hyperlink" Target="http://www.mouser.com/search/ProductDetail.aspx?R=512.0008virtualkey59400000virtualkey594-512-0008" TargetMode="External" /><Relationship Id="rId189" Type="http://schemas.openxmlformats.org/officeDocument/2006/relationships/hyperlink" Target="http://www.mouser.com/search/ProductDetail.aspx?R=1456virtualkey53400000virtualkey534-1456" TargetMode="External" /><Relationship Id="rId190" Type="http://schemas.openxmlformats.org/officeDocument/2006/relationships/hyperlink" Target="http://www.mouser.com/search/ProductDetail.aspx?R=PKES90B1%2f4virtualkey50660000virtualkey506-PKES90B1%2f4" TargetMode="External" /><Relationship Id="rId191" Type="http://schemas.openxmlformats.org/officeDocument/2006/relationships/hyperlink" Target="http://www.alliedelec.com/Search/ProductDetail.asp?SKU=759-2125&amp;SEARCH=&amp;MPN=PKES90B1%2F4&amp;DESC=PKES90B1%2F4&amp;R=759%2D2125&amp;sid=469C068059F3E17F" TargetMode="External" /><Relationship Id="rId192" Type="http://schemas.openxmlformats.org/officeDocument/2006/relationships/hyperlink" Target="http://www.mouser.com/search/ProductDetail.aspx?R=1456virtualkey53400000virtualkey534-1456" TargetMode="External" /><Relationship Id="rId193" Type="http://schemas.openxmlformats.org/officeDocument/2006/relationships/hyperlink" Target="http://www.mouser.com/search/ProductDetail.aspx?R=M2042SS1W01-ROvirtualkey63300000virtualkey633-M204201-RO" TargetMode="External" /><Relationship Id="rId194" Type="http://schemas.openxmlformats.org/officeDocument/2006/relationships/hyperlink" Target="http://www.alliedelec.com/Search/ProductDetail.asp?SKU=870-0417&amp;SEARCH=&amp;MPN=M2042SS1W01%2DRO&amp;DESC=M2042SS1W01%2DRO&amp;R=870%2D0417&amp;sid=469AB5003F94E17F" TargetMode="External" /><Relationship Id="rId195" Type="http://schemas.openxmlformats.org/officeDocument/2006/relationships/hyperlink" Target="http://www.mouser.com/search/ProductDetail.aspx?R=1456virtualkey53400000virtualkey534-1456" TargetMode="External" /><Relationship Id="rId196" Type="http://schemas.openxmlformats.org/officeDocument/2006/relationships/hyperlink" Target="http://www.mouser.com/search/ProductDetail.aspx?R=51AAA-B28-D15Lvirtualkey65210000virtualkey652-51AAA-B28-D15L" TargetMode="External" /><Relationship Id="rId197" Type="http://schemas.openxmlformats.org/officeDocument/2006/relationships/hyperlink" Target="http://www.mouser.com/search/ProductDetail.aspx?R=PKES90B1%2f4virtualkey50660000virtualkey506-PKES90B1%2f4" TargetMode="External" /><Relationship Id="rId198" Type="http://schemas.openxmlformats.org/officeDocument/2006/relationships/hyperlink" Target="http://www.alliedelec.com/Search/ProductDetail.asp?SKU=759-2125&amp;SEARCH=&amp;MPN=PKES90B1%2F4&amp;DESC=PKES90B1%2F4&amp;R=759%2D2125&amp;sid=469C068059F3E17F" TargetMode="External" /><Relationship Id="rId199" Type="http://schemas.openxmlformats.org/officeDocument/2006/relationships/hyperlink" Target="http://www.mouser.com/search/ProductDetail.aspx?R=512.0008virtualkey59400000virtualkey594-512-0008" TargetMode="External" /><Relationship Id="rId200" Type="http://schemas.openxmlformats.org/officeDocument/2006/relationships/hyperlink" Target="http://www.mouser.com/search/ProductDetail.aspx?R=1456virtualkey53400000virtualkey534-1456" TargetMode="External" /><Relationship Id="rId201" Type="http://schemas.openxmlformats.org/officeDocument/2006/relationships/hyperlink" Target="http://www.mouser.com/search/ProductDetail.aspx?R=PKES90B1%2f4virtualkey50660000virtualkey506-PKES90B1%2f4" TargetMode="External" /><Relationship Id="rId202" Type="http://schemas.openxmlformats.org/officeDocument/2006/relationships/hyperlink" Target="http://www.mouser.com/search/ProductDetail.aspx?R=PKES90B1%2f4virtualkey50660000virtualkey506-PKES90B1%2f4" TargetMode="External" /><Relationship Id="rId203" Type="http://schemas.openxmlformats.org/officeDocument/2006/relationships/hyperlink" Target="http://www.tubesandmore.com/scripts/foxweb.dll/catalog@d:/dfs/elevclients/cemirror/ELEVATOR.FXP?PAGE=SUBCAT&amp;SEARCH_TREE01=POTENTIOMETERS&amp;SEARCH_TREE02=ALPHA&amp;SEARCH_TREE03=SINGLE" TargetMode="External" /><Relationship Id="rId204" Type="http://schemas.openxmlformats.org/officeDocument/2006/relationships/hyperlink" Target="http://www.mouser.com/search/ProductDetail.aspx?R=51AAA-B28-D15Lvirtualkey65210000virtualkey652-51AAA-B28-D15L" TargetMode="External" /><Relationship Id="rId205" Type="http://schemas.openxmlformats.org/officeDocument/2006/relationships/hyperlink" Target="http://www.alliedelec.com/Search/ProductDetail.asp?SKU=759-2125&amp;SEARCH=&amp;MPN=PKES90B1%2F4&amp;DESC=PKES90B1%2F4&amp;R=759%2D2125&amp;sid=469C068059F3E17F" TargetMode="External" /><Relationship Id="rId206" Type="http://schemas.openxmlformats.org/officeDocument/2006/relationships/hyperlink" Target="http://www.mouser.com/search/ProductDetail.aspx?R=112AXvirtualkey50210000virtualkey502-112AX" TargetMode="External" /><Relationship Id="rId207" Type="http://schemas.openxmlformats.org/officeDocument/2006/relationships/hyperlink" Target="http://www.mouser.com/search/ProductDetail.aspx?R=112AXvirtualkey50210000virtualkey502-112AX" TargetMode="External" /><Relationship Id="rId208" Type="http://schemas.openxmlformats.org/officeDocument/2006/relationships/hyperlink" Target="http://www.mouser.com/search/ProductDetail.aspx?R=512.0008virtualkey59400000virtualkey594-512-0008" TargetMode="External" /><Relationship Id="rId209" Type="http://schemas.openxmlformats.org/officeDocument/2006/relationships/hyperlink" Target="http://www.mouser.com/search/ProductDetail.aspx?R=512.0008virtualkey59400000virtualkey594-512-0008" TargetMode="External" /><Relationship Id="rId210" Type="http://schemas.openxmlformats.org/officeDocument/2006/relationships/hyperlink" Target="http://www.mouser.com/search/ProductDetail.aspx?R=112AXvirtualkey50210000virtualkey502-112AX" TargetMode="External" /><Relationship Id="rId211" Type="http://schemas.openxmlformats.org/officeDocument/2006/relationships/hyperlink" Target="http://www.mouser.com/search/ProductDetail.aspx?R=512.0008virtualkey59400000virtualkey594-512-0008" TargetMode="External" /><Relationship Id="rId212" Type="http://schemas.openxmlformats.org/officeDocument/2006/relationships/hyperlink" Target="http://www.mouser.com/search/ProductDetail.aspx?R=1N4148virtualkey61350000virtualkey78-1N4148" TargetMode="External" /><Relationship Id="rId213" Type="http://schemas.openxmlformats.org/officeDocument/2006/relationships/hyperlink" Target="http://www.mouser.com/search/ProductDetail.aspx?R=112AXvirtualkey50210000virtualkey502-112AX" TargetMode="External" /><Relationship Id="rId214" Type="http://schemas.openxmlformats.org/officeDocument/2006/relationships/hyperlink" Target="http://www.mouser.com/search/ProductDetail.aspx?R=512.0008virtualkey59400000virtualkey594-512-0008" TargetMode="External" /><Relationship Id="rId215" Type="http://schemas.openxmlformats.org/officeDocument/2006/relationships/hyperlink" Target="http://www.mouser.com/search/ProductDetail.aspx?R=1456virtualkey53400000virtualkey534-1456" TargetMode="External" /><Relationship Id="rId216" Type="http://schemas.openxmlformats.org/officeDocument/2006/relationships/hyperlink" Target="http://www.mouser.com/search/ProductDetail.aspx?R=PKES90B1%2f4virtualkey50660000virtualkey506-PKES90B1%2f4" TargetMode="External" /><Relationship Id="rId217" Type="http://schemas.openxmlformats.org/officeDocument/2006/relationships/hyperlink" Target="http://www.alliedelec.com/Search/ProductDetail.asp?SKU=759-2125&amp;SEARCH=&amp;MPN=PKES90B1%2F4&amp;DESC=PKES90B1%2F4&amp;R=759%2D2125&amp;sid=469C068059F3E17F" TargetMode="External" /><Relationship Id="rId218" Type="http://schemas.openxmlformats.org/officeDocument/2006/relationships/hyperlink" Target="http://www.mouser.com/search/ProductDetail.aspx?R=51AAA-B28-D15Lvirtualkey65210000virtualkey652-51AAA-B28-D15L" TargetMode="External" /><Relationship Id="rId219" Type="http://schemas.openxmlformats.org/officeDocument/2006/relationships/hyperlink" Target="http://www.mouser.com/search/ProductDetail.aspx?R=51AAA-B28-D15Lvirtualkey65210000virtualkey652-51AAA-B28-D15L" TargetMode="External" /><Relationship Id="rId220" Type="http://schemas.openxmlformats.org/officeDocument/2006/relationships/hyperlink" Target="http://www.mouser.com/search/ProductDetail.aspx?R=PKES90B1%2f4virtualkey50660000virtualkey506-PKES90B1%2f4" TargetMode="External" /><Relationship Id="rId221" Type="http://schemas.openxmlformats.org/officeDocument/2006/relationships/hyperlink" Target="http://www.mouser.com/search/ProductDetail.aspx?R=BQ074D0474J--virtualkey58110000virtualkey581-BQ074D0474J" TargetMode="External" /><Relationship Id="rId222" Type="http://schemas.openxmlformats.org/officeDocument/2006/relationships/hyperlink" Target="http://www.mouser.com/search/ProductDetail.aspx?R=271-100-RCvirtualkey21980000virtualkey271-100-RC" TargetMode="External" /><Relationship Id="rId223" Type="http://schemas.openxmlformats.org/officeDocument/2006/relationships/hyperlink" Target="http://www.mouser.com/search/ProductDetail.aspx?R=140-XRL35V22-RCvirtualkey21980000virtualkey140-XRL35V22-RC" TargetMode="External" /><Relationship Id="rId224" Type="http://schemas.openxmlformats.org/officeDocument/2006/relationships/hyperlink" Target="http://www.mouser.com/search/ProductDetail.aspx?R=C0805C104J5RACTUvirtualkey64600000virtualkey80-C0805C104J5R" TargetMode="External" /><Relationship Id="rId225" Type="http://schemas.openxmlformats.org/officeDocument/2006/relationships/hyperlink" Target="http://www.mouser.com/search/ProductDetail.aspx?R=C0805C104J5RACTUvirtualkey64600000virtualkey80-C0805C104J5R" TargetMode="External" /><Relationship Id="rId226" Type="http://schemas.openxmlformats.org/officeDocument/2006/relationships/hyperlink" Target="http://www.alliedelec.com/Search/ProductDetail.asp?SKU=759-2125&amp;SEARCH=&amp;MPN=PKES90B1%2F4&amp;DESC=PKES90B1%2F4&amp;R=759%2D2125&amp;sid=469C068059F3E17F" TargetMode="External" /><Relationship Id="rId227" Type="http://schemas.openxmlformats.org/officeDocument/2006/relationships/hyperlink" Target="http://www.mouser.com/search/ProductDetail.aspx?R=271-620-RCvirtualkey21980000virtualkey271-620-RC" TargetMode="External" /><Relationship Id="rId228" Type="http://schemas.openxmlformats.org/officeDocument/2006/relationships/hyperlink" Target="http://www.mouser.com/search/ProductDetail.aspx?R=271-1K-RCvirtualkey21980000virtualkey271-1K-RC" TargetMode="External" /><Relationship Id="rId229" Type="http://schemas.openxmlformats.org/officeDocument/2006/relationships/hyperlink" Target="http://www.mouser.com/search/ProductDetail.aspx?R=51AAA-B28-D15Lvirtualkey65210000virtualkey652-51AAA-B28-D15L" TargetMode="External" /><Relationship Id="rId230" Type="http://schemas.openxmlformats.org/officeDocument/2006/relationships/hyperlink" Target="http://www.web-tronics.com/ca3046.html" TargetMode="External" /><Relationship Id="rId231" Type="http://schemas.openxmlformats.org/officeDocument/2006/relationships/hyperlink" Target="http://www.mouser.com/search/ProductDetail.aspx?R=M2042SS1W01-ROvirtualkey63300000virtualkey633-M204201-RO" TargetMode="External" /><Relationship Id="rId232" Type="http://schemas.openxmlformats.org/officeDocument/2006/relationships/hyperlink" Target="http://www.mouser.com/search/ProductDetail.aspx?R=51AAA-B28-D15Lvirtualkey65210000virtualkey652-51AAA-B28-D15L" TargetMode="External" /><Relationship Id="rId233" Type="http://schemas.openxmlformats.org/officeDocument/2006/relationships/hyperlink" Target="http://www.alliedelec.com/Search/ProductDetail.asp?SKU=670-1321&amp;SEARCH=&amp;MPN=SSI%2DLXH387ID&amp;DESC=SSI%2DLXH387ID&amp;R=670%2D1321&amp;sid=469AB5007247617F" TargetMode="External" /><Relationship Id="rId234" Type="http://schemas.openxmlformats.org/officeDocument/2006/relationships/hyperlink" Target="http://www.mouser.com/search/ProductDetail.aspx?R=M2042SS1W01-ROvirtualkey63300000virtualkey633-M204201-RO" TargetMode="External" /><Relationship Id="rId235" Type="http://schemas.openxmlformats.org/officeDocument/2006/relationships/hyperlink" Target="http://www.web-tronics.com/ca3046.html" TargetMode="External" /><Relationship Id="rId236" Type="http://schemas.openxmlformats.org/officeDocument/2006/relationships/hyperlink" Target="http://www.bridechamber.com/" TargetMode="External" /><Relationship Id="rId237" Type="http://schemas.openxmlformats.org/officeDocument/2006/relationships/hyperlink" Target="http://www.mouser.com/search/ProductDetail.aspx?R=512.0008virtualkey59400000virtualkey594-512-0008" TargetMode="External" /><Relationship Id="rId238" Type="http://schemas.openxmlformats.org/officeDocument/2006/relationships/hyperlink" Target="http://www.mouser.com/search/ProductDetail.aspx?R=140-XRL50V470-RCvirtualkey21980000virtualkey140-XRL50V470-RC" TargetMode="External" /><Relationship Id="rId239" Type="http://schemas.openxmlformats.org/officeDocument/2006/relationships/hyperlink" Target="http://www.mouser.com/search/ProductDetail.aspx?R=51AAA-B28-D15Lvirtualkey65210000virtualkey652-51AAA-B28-D15L" TargetMode="External" /><Relationship Id="rId240" Type="http://schemas.openxmlformats.org/officeDocument/2006/relationships/hyperlink" Target="http://www.mouser.com/search/ProductDetail.aspx?R=115-93-308-41-003000virtualkey57510000virtualkey575-393308" TargetMode="External" /><Relationship Id="rId241" Type="http://schemas.openxmlformats.org/officeDocument/2006/relationships/hyperlink" Target="http://www.mouser.com/search/ProductDetail.aspx?R=PKES90B1%2f4virtualkey50660000virtualkey506-PKES90B1%2f4" TargetMode="External" /><Relationship Id="rId242" Type="http://schemas.openxmlformats.org/officeDocument/2006/relationships/hyperlink" Target="http://www.mouser.com/search/ProductDetail.aspx?R=115-93-314-41-003000virtualkey57510000virtualkey575-393314" TargetMode="External" /><Relationship Id="rId243" Type="http://schemas.openxmlformats.org/officeDocument/2006/relationships/hyperlink" Target="http://www.mouser.com/search/ProductDetail.aspx?R=271-82K-RCvirtualkey21980000virtualkey271-82K-RC" TargetMode="External" /><Relationship Id="rId244" Type="http://schemas.openxmlformats.org/officeDocument/2006/relationships/hyperlink" Target="http://www.mouser.com/search/ProductDetail.aspx?R=1456virtualkey53400000virtualkey534-1456" TargetMode="External" /><Relationship Id="rId245" Type="http://schemas.openxmlformats.org/officeDocument/2006/relationships/hyperlink" Target="http://www.mouser.com/search/ProductDetail.aspx?R=112AXvirtualkey50210000virtualkey502-112AX" TargetMode="External" /><Relationship Id="rId246" Type="http://schemas.openxmlformats.org/officeDocument/2006/relationships/hyperlink" Target="http://www.mouser.com/search/ProductDetail.aspx?R=271-240-RCvirtualkey21980000virtualkey271-240-RC" TargetMode="External" /><Relationship Id="rId247" Type="http://schemas.openxmlformats.org/officeDocument/2006/relationships/hyperlink" Target="http://www.mouser.com/search/ProductDetail.aspx?R=140-XRL50V470-RCvirtualkey21980000virtualkey140-XRL50V470-RC" TargetMode="External" /><Relationship Id="rId248" Type="http://schemas.openxmlformats.org/officeDocument/2006/relationships/hyperlink" Target="http://www.mouser.com/search/ProductDetail.aspx?R=140-XRL35V22-RCvirtualkey21980000virtualkey140-XRL35V22-RC" TargetMode="External" /><Relationship Id="rId249" Type="http://schemas.openxmlformats.org/officeDocument/2006/relationships/hyperlink" Target="http://www.mouser.com/search/ProductDetail.aspx?R=PKES90B1%2f4virtualkey50660000virtualkey506-PKES90B1%2f4" TargetMode="External" /><Relationship Id="rId250" Type="http://schemas.openxmlformats.org/officeDocument/2006/relationships/hyperlink" Target="http://www.mouser.com/search/ProductDetail.aspx?R=112AXvirtualkey50210000virtualkey502-112AX" TargetMode="External" /><Relationship Id="rId251" Type="http://schemas.openxmlformats.org/officeDocument/2006/relationships/hyperlink" Target="http://www.mouser.com/search/ProductDetail.aspx?R=140-XRL50V470-RCvirtualkey21980000virtualkey140-XRL50V470-RC" TargetMode="External" /><Relationship Id="rId252" Type="http://schemas.openxmlformats.org/officeDocument/2006/relationships/hyperlink" Target="http://www.web-tronics.com/ca3046.html" TargetMode="External" /><Relationship Id="rId253" Type="http://schemas.openxmlformats.org/officeDocument/2006/relationships/hyperlink" Target="http://www.mouser.com/search/productdetail.aspx?R=2211virtualkey53400000virtualkey534-405" TargetMode="External" /><Relationship Id="rId254" Type="http://schemas.openxmlformats.org/officeDocument/2006/relationships/hyperlink" Target="http://www.alliedelec.com/Search/ProductDetail.asp?SKU=870-0417&amp;SEARCH=&amp;MPN=M2042SS1W01%2DRO&amp;DESC=M2042SS1W01%2DRO&amp;R=870%2D0417&amp;sid=469AB5003F94E17F" TargetMode="External" /><Relationship Id="rId255" Type="http://schemas.openxmlformats.org/officeDocument/2006/relationships/hyperlink" Target="http://www.mouser.com/search/ProductDetail.aspx?R=512.0008virtualkey59400000virtualkey594-512-0008" TargetMode="External" /><Relationship Id="rId256" Type="http://schemas.openxmlformats.org/officeDocument/2006/relationships/hyperlink" Target="http://www.alliedelec.com/Search/ProductDetail.asp?SKU=870-0417&amp;SEARCH=&amp;MPN=M2042SS1W01%2DRO&amp;DESC=M2042SS1W01%2DRO&amp;R=870%2D0417&amp;sid=469AB5003F94E17F" TargetMode="External" /><Relationship Id="rId257" Type="http://schemas.openxmlformats.org/officeDocument/2006/relationships/hyperlink" Target="http://www.mouser.com/search/ProductDetail.aspx?R=112AXvirtualkey50210000virtualkey502-112AX" TargetMode="External" /><Relationship Id="rId258" Type="http://schemas.openxmlformats.org/officeDocument/2006/relationships/hyperlink" Target="http://www.mouser.com/search/ProductDetail.aspx?R=112AXvirtualkey50210000virtualkey502-112AX" TargetMode="External" /><Relationship Id="rId259" Type="http://schemas.openxmlformats.org/officeDocument/2006/relationships/hyperlink" Target="http://www.mouser.com/search/ProductDetail.aspx?R=112AXvirtualkey50210000virtualkey502-112AX" TargetMode="External" /><Relationship Id="rId260" Type="http://schemas.openxmlformats.org/officeDocument/2006/relationships/hyperlink" Target="http://www.mouser.com/search/ProductDetail.aspx?R=1456virtualkey53400000virtualkey534-1456" TargetMode="External" /><Relationship Id="rId261" Type="http://schemas.openxmlformats.org/officeDocument/2006/relationships/hyperlink" Target="http://www.mouser.com/search/ProductDetail.aspx?R=PKES90B1%2f4virtualkey50660000virtualkey506-PKES90B1%2f4" TargetMode="External" /><Relationship Id="rId262" Type="http://schemas.openxmlformats.org/officeDocument/2006/relationships/hyperlink" Target="http://www.alliedelec.com/Search/ProductDetail.asp?SKU=759-2125&amp;SEARCH=&amp;MPN=PKES90B1%2F4&amp;DESC=PKES90B1%2F4&amp;R=759%2D2125&amp;sid=469C068059F3E17F" TargetMode="External" /><Relationship Id="rId263" Type="http://schemas.openxmlformats.org/officeDocument/2006/relationships/hyperlink" Target="http://www.mouser.com/search/ProductDetail.aspx?R=1456virtualkey53400000virtualkey534-1456" TargetMode="External" /><Relationship Id="rId264" Type="http://schemas.openxmlformats.org/officeDocument/2006/relationships/hyperlink" Target="http://www.mouser.com/search/ProductDetail.aspx?R=M2042SS1W01-ROvirtualkey63300000virtualkey633-M204201-RO" TargetMode="External" /><Relationship Id="rId265" Type="http://schemas.openxmlformats.org/officeDocument/2006/relationships/hyperlink" Target="http://www.alliedelec.com/Search/ProductDetail.asp?SKU=870-0417&amp;SEARCH=&amp;MPN=M2042SS1W01%2DRO&amp;DESC=M2042SS1W01%2DRO&amp;R=870%2D0417&amp;sid=469AB5003F94E17F" TargetMode="External" /><Relationship Id="rId266" Type="http://schemas.openxmlformats.org/officeDocument/2006/relationships/hyperlink" Target="http://www.mouser.com/search/ProductDetail.aspx?R=512.0008virtualkey59400000virtualkey594-512-0008" TargetMode="External" /><Relationship Id="rId267" Type="http://schemas.openxmlformats.org/officeDocument/2006/relationships/hyperlink" Target="http://www.mouser.com/search/ProductDetail.aspx?R=112AXvirtualkey50210000virtualkey502-112AX" TargetMode="External" /><Relationship Id="rId268" Type="http://schemas.openxmlformats.org/officeDocument/2006/relationships/hyperlink" Target="http://www.mouser.com/search/ProductDetail.aspx?R=PKES90B1%2f4virtualkey50660000virtualkey506-PKES90B1%2f4" TargetMode="External" /><Relationship Id="rId269" Type="http://schemas.openxmlformats.org/officeDocument/2006/relationships/hyperlink" Target="http://www.alliedelec.com/Search/ProductDetail.asp?SKU=759-2125&amp;SEARCH=&amp;MPN=PKES90B1%2F4&amp;DESC=PKES90B1%2F4&amp;R=759%2D2125&amp;sid=469C068059F3E17F" TargetMode="External" /><Relationship Id="rId270" Type="http://schemas.openxmlformats.org/officeDocument/2006/relationships/hyperlink" Target="http://www.mouser.com/search/ProductDetail.aspx?R=512.0008virtualkey59400000virtualkey594-512-0008" TargetMode="External" /><Relationship Id="rId271" Type="http://schemas.openxmlformats.org/officeDocument/2006/relationships/hyperlink" Target="http://www.mouser.com/search/ProductDetail.aspx?R=112AXvirtualkey50210000virtualkey502-112AX" TargetMode="External" /><Relationship Id="rId272" Type="http://schemas.openxmlformats.org/officeDocument/2006/relationships/hyperlink" Target="http://www.mouser.com/search/ProductDetail.aspx?R=PKES90B1%2f4virtualkey50660000virtualkey506-PKES90B1%2f4" TargetMode="External" /><Relationship Id="rId273" Type="http://schemas.openxmlformats.org/officeDocument/2006/relationships/hyperlink" Target="http://www.mouser.com/search/ProductDetail.aspx?R=512.0008virtualkey59400000virtualkey594-512-0008" TargetMode="External" /><Relationship Id="rId274" Type="http://schemas.openxmlformats.org/officeDocument/2006/relationships/hyperlink" Target="http://www.tubesandmore.com/scripts/foxweb.dll/catalog@d:/dfs/elevclients/cemirror/ELEVATOR.FXP?PAGE=SUBCAT&amp;SEARCH_TREE01=POTENTIOMETERS&amp;SEARCH_TREE02=ALPHA&amp;SEARCH_TREE03=SINGLE" TargetMode="External" /><Relationship Id="rId275" Type="http://schemas.openxmlformats.org/officeDocument/2006/relationships/hyperlink" Target="http://www.mouser.com/search/ProductDetail.aspx?R=512.0008virtualkey59400000virtualkey594-512-0008" TargetMode="External" /><Relationship Id="rId276" Type="http://schemas.openxmlformats.org/officeDocument/2006/relationships/hyperlink" Target="http://www.alliedelec.com/Search/ProductDetail.asp?SKU=759-2125&amp;SEARCH=&amp;MPN=PKES90B1%2F4&amp;DESC=PKES90B1%2F4&amp;R=759%2D2125&amp;sid=469C068059F3E17F" TargetMode="External" /><Relationship Id="rId277" Type="http://schemas.openxmlformats.org/officeDocument/2006/relationships/hyperlink" Target="http://www.mouser.com/search/ProductDetail.aspx?R=112AXvirtualkey50210000virtualkey502-112AX" TargetMode="External" /><Relationship Id="rId278" Type="http://schemas.openxmlformats.org/officeDocument/2006/relationships/hyperlink" Target="http://www.mouser.com/search/ProductDetail.aspx?R=112AXvirtualkey50210000virtualkey502-112AX" TargetMode="External" /><Relationship Id="rId279" Type="http://schemas.openxmlformats.org/officeDocument/2006/relationships/hyperlink" Target="http://www.mouser.com/search/ProductDetail.aspx?R=512.0008virtualkey59400000virtualkey594-512-0008" TargetMode="External" /><Relationship Id="rId280" Type="http://schemas.openxmlformats.org/officeDocument/2006/relationships/hyperlink" Target="http://www.mouser.com/search/ProductDetail.aspx?R=512.0008virtualkey59400000virtualkey594-512-0008" TargetMode="External" /><Relationship Id="rId281" Type="http://schemas.openxmlformats.org/officeDocument/2006/relationships/hyperlink" Target="http://www.mouser.com/search/ProductDetail.aspx?R=112AXvirtualkey50210000virtualkey502-112AX" TargetMode="External" /><Relationship Id="rId282" Type="http://schemas.openxmlformats.org/officeDocument/2006/relationships/hyperlink" Target="http://www.mouser.com/search/ProductDetail.aspx?R=512.0008virtualkey59400000virtualkey594-512-0008" TargetMode="External" /><Relationship Id="rId283" Type="http://schemas.openxmlformats.org/officeDocument/2006/relationships/hyperlink" Target="http://www.mouser.com/search/ProductDetail.aspx?R=112AXvirtualkey50210000virtualkey502-112AX" TargetMode="External" /><Relationship Id="rId284" Type="http://schemas.openxmlformats.org/officeDocument/2006/relationships/hyperlink" Target="http://www.mouser.com/search/ProductDetail.aspx?R=512.0008virtualkey59400000virtualkey594-512-0008" TargetMode="External" /><Relationship Id="rId285" Type="http://schemas.openxmlformats.org/officeDocument/2006/relationships/hyperlink" Target="http://www.mouser.com/search/ProductDetail.aspx?R=512.0008virtualkey59400000virtualkey594-512-0008" TargetMode="External" /><Relationship Id="rId286" Type="http://schemas.openxmlformats.org/officeDocument/2006/relationships/hyperlink" Target="http://www.mouser.com/search/ProductDetail.aspx?R=PKES90B1%2f4virtualkey50660000virtualkey506-PKES90B1%2f4" TargetMode="External" /><Relationship Id="rId287" Type="http://schemas.openxmlformats.org/officeDocument/2006/relationships/hyperlink" Target="http://www.alliedelec.com/Search/ProductDetail.asp?SKU=759-2125&amp;SEARCH=&amp;MPN=PKES90B1%2F4&amp;DESC=PKES90B1%2F4&amp;R=759%2D2125&amp;sid=469C068059F3E17F" TargetMode="External" /><Relationship Id="rId288" Type="http://schemas.openxmlformats.org/officeDocument/2006/relationships/hyperlink" Target="http://www.mouser.com/search/ProductDetail.aspx?R=112AXvirtualkey50210000virtualkey502-112AX" TargetMode="External" /><Relationship Id="rId289" Type="http://schemas.openxmlformats.org/officeDocument/2006/relationships/hyperlink" Target="http://www.mouser.com/search/ProductDetail.aspx?R=112AXvirtualkey50210000virtualkey502-112AX" TargetMode="External" /><Relationship Id="rId290" Type="http://schemas.openxmlformats.org/officeDocument/2006/relationships/hyperlink" Target="http://www.mouser.com/catalog/631/1201.pdf" TargetMode="External" /><Relationship Id="rId291" Type="http://schemas.openxmlformats.org/officeDocument/2006/relationships/hyperlink" Target="http://www.mouser.com/catalog/631/1202.pdf" TargetMode="External" /><Relationship Id="rId292" Type="http://schemas.openxmlformats.org/officeDocument/2006/relationships/hyperlink" Target="http://www.mouser.com/catalog/631/1203.pdf" TargetMode="External" /><Relationship Id="rId293" Type="http://schemas.openxmlformats.org/officeDocument/2006/relationships/hyperlink" Target="http://www.mouser.com/catalog/631/1201.pdf" TargetMode="External" /><Relationship Id="rId294" Type="http://schemas.openxmlformats.org/officeDocument/2006/relationships/hyperlink" Target="http://www.mouser.com/catalog/631/1202.pdf" TargetMode="External" /><Relationship Id="rId295" Type="http://schemas.openxmlformats.org/officeDocument/2006/relationships/hyperlink" Target="http://www.mouser.com/catalog/631/1202.pdf" TargetMode="External" /><Relationship Id="rId296" Type="http://schemas.openxmlformats.org/officeDocument/2006/relationships/hyperlink" Target="http://www.mouser.com/catalog/631/1201.pdf" TargetMode="External" /><Relationship Id="rId297" Type="http://schemas.openxmlformats.org/officeDocument/2006/relationships/hyperlink" Target="http://www.mouser.com/catalog/631/1203.pdf" TargetMode="External" /><Relationship Id="rId298" Type="http://schemas.openxmlformats.org/officeDocument/2006/relationships/hyperlink" Target="http://www.mouser.com/catalog/631/1203.pdf" TargetMode="External" /><Relationship Id="rId299" Type="http://schemas.openxmlformats.org/officeDocument/2006/relationships/hyperlink" Target="http://www.mouser.com/search/ProductDetail.aspx?R=512.0008virtualkey59400000virtualkey594-512-0008" TargetMode="External" /><Relationship Id="rId300" Type="http://schemas.openxmlformats.org/officeDocument/2006/relationships/hyperlink" Target="http://www.mouser.com/search/ProductDetail.aspx?R=112AXvirtualkey50210000virtualkey502-112AX" TargetMode="External" /><Relationship Id="rId301" Type="http://schemas.openxmlformats.org/officeDocument/2006/relationships/hyperlink" Target="http://www.mouser.com/search/ProductDetail.aspx?R=51AAA-B28-D15Lvirtualkey65210000virtualkey652-51AAA-B28-D15L" TargetMode="External" /><Relationship Id="rId302" Type="http://schemas.openxmlformats.org/officeDocument/2006/relationships/hyperlink" Target="http://www.mouser.com/search/ProductDetail.aspx?R=M2042SS1W01-ROvirtualkey63300000virtualkey633-M204201-RO" TargetMode="External" /><Relationship Id="rId303" Type="http://schemas.openxmlformats.org/officeDocument/2006/relationships/hyperlink" Target="http://www.mouser.com/search/ProductDetail.aspx?R=14910FAGJSX10104KAvirtualkey59400000virtualkey594-149-7104" TargetMode="External" /><Relationship Id="rId304" Type="http://schemas.openxmlformats.org/officeDocument/2006/relationships/hyperlink" Target="http://www.mouser.com/search/ProductDetail.aspx?R=T93YA502KT20virtualkey61330000virtualkey72-T93YA-5K" TargetMode="External" /><Relationship Id="rId305" Type="http://schemas.openxmlformats.org/officeDocument/2006/relationships/hyperlink" Target="http://www.mouser.com/search/ProductDetail.aspx?R=3266W-1-502LFvirtualkey65210000virtualkey652-3266W-1-502LF" TargetMode="External" /><Relationship Id="rId306" Type="http://schemas.openxmlformats.org/officeDocument/2006/relationships/hyperlink" Target="http://www.mouser.com/search/ProductDetail.aspx?R=BQ014D0103J--virtualkey58110000virtualkey581-BQ014D0103J" TargetMode="External" /><Relationship Id="rId307" Type="http://schemas.openxmlformats.org/officeDocument/2006/relationships/hyperlink" Target="http://www.mouser.com/search/ProductDetail.aspx?R=RPE5C1H100J2P1Z03Bvirtualkey64800000virtualkey81-RPE5C1H100J2P1Z03" TargetMode="External" /><Relationship Id="rId308" Type="http://schemas.openxmlformats.org/officeDocument/2006/relationships/hyperlink" Target="http://www.mouser.com/search/ProductDetail.aspx?R=271-240-RCvirtualkey21980000virtualkey271-240-RC" TargetMode="External" /><Relationship Id="rId309" Type="http://schemas.openxmlformats.org/officeDocument/2006/relationships/hyperlink" Target="http://www.mouser.com/search/ProductDetail.aspx?R=271-330-RCvirtualkey21980000virtualkey271-330-RC" TargetMode="External" /><Relationship Id="rId310" Type="http://schemas.openxmlformats.org/officeDocument/2006/relationships/hyperlink" Target="http://www.mouser.com/search/ProductDetail.aspx?R=BQ014D0222J--virtualkey58110000virtualkey581-BQ014D0222J" TargetMode="External" /><Relationship Id="rId311" Type="http://schemas.openxmlformats.org/officeDocument/2006/relationships/hyperlink" Target="http://www.mouser.com/search/ProductDetail.aspx?R=BQ014D0153J--virtualkey58110000virtualkey581-BQ014D0153J" TargetMode="External" /><Relationship Id="rId312" Type="http://schemas.openxmlformats.org/officeDocument/2006/relationships/hyperlink" Target="http://www.mouser.com/search/ProductDetail.aspx?R=BQ074D0474J--virtualkey58110000virtualkey581-BQ074D0474J" TargetMode="External" /><Relationship Id="rId313" Type="http://schemas.openxmlformats.org/officeDocument/2006/relationships/hyperlink" Target="http://www.mouser.com/search/ProductDetail.aspx?R=1N4001-E3virtualkey61370000virtualkey625-1N4001-E3" TargetMode="External" /><Relationship Id="rId314" Type="http://schemas.openxmlformats.org/officeDocument/2006/relationships/hyperlink" Target="http://www.mouser.com/search/ProductDetail.aspx?R=3266W-1-103LFvirtualkey65210000virtualkey652-3266W-1-103LF" TargetMode="External" /><Relationship Id="rId315" Type="http://schemas.openxmlformats.org/officeDocument/2006/relationships/hyperlink" Target="http://www.mouser.com/search/ProductDetail.aspx?R=271-47K-RCvirtualkey21980000virtualkey271-47K-RC" TargetMode="External" /><Relationship Id="rId316" Type="http://schemas.openxmlformats.org/officeDocument/2006/relationships/hyperlink" Target="http://www.mouser.com/search/ProductDetail.aspx?R=640456-2virtualkey57100000virtualkey571-6404562" TargetMode="External" /><Relationship Id="rId317" Type="http://schemas.openxmlformats.org/officeDocument/2006/relationships/hyperlink" Target="http://www.mouser.com/search/ProductDetail.aspx?R=BQ014D0222J--virtualkey58110000virtualkey581-BQ014D0222J" TargetMode="External" /><Relationship Id="rId318" Type="http://schemas.openxmlformats.org/officeDocument/2006/relationships/hyperlink" Target="http://www.mouser.com/search/ProductDetail.aspx?R=RPE5C1H330J2P1Z03Bvirtualkey64800000virtualkey81-RPE5C1H330J2P1Z03" TargetMode="External" /><Relationship Id="rId319" Type="http://schemas.openxmlformats.org/officeDocument/2006/relationships/hyperlink" Target="http://www.alliedelec.com/Search/ProductDetail.asp?SKU=870-0417&amp;SEARCH=&amp;MPN=M2042SS1W01%2DRO&amp;DESC=M2042SS1W01%2DRO&amp;R=870%2D0417&amp;sid=469AB5003F94E17F" TargetMode="External" /><Relationship Id="rId320" Type="http://schemas.openxmlformats.org/officeDocument/2006/relationships/hyperlink" Target="http://www.mouser.com/search/ProductDetail.aspx?R=3266W-1-502LFvirtualkey65210000virtualkey652-3266W-1-502LF" TargetMode="External" /><Relationship Id="rId321" Type="http://schemas.openxmlformats.org/officeDocument/2006/relationships/hyperlink" Target="http://www.elby-designs.comhttp//uk.farnell.com/jsp/search/productdetail.jsp?sku=732291" TargetMode="External" /><Relationship Id="rId322" Type="http://schemas.openxmlformats.org/officeDocument/2006/relationships/hyperlink" Target="http://www.mouser.com/search/ProductDetail.aspx?R=271-47K-RCvirtualkey21980000virtualkey271-47K-RC" TargetMode="External" /><Relationship Id="rId323" Type="http://schemas.openxmlformats.org/officeDocument/2006/relationships/hyperlink" Target="http://www.mouser.com/search/ProductDetail.aspx?R=51AAA-B28-D15Lvirtualkey65210000virtualkey652-51AAA-B28-D15L" TargetMode="External" /><Relationship Id="rId324" Type="http://schemas.openxmlformats.org/officeDocument/2006/relationships/hyperlink" Target="http://www.mouser.com/search/ProductDetail.aspx?R=271-82K-RCvirtualkey21980000virtualkey271-82K-RC" TargetMode="External" /><Relationship Id="rId325" Type="http://schemas.openxmlformats.org/officeDocument/2006/relationships/hyperlink" Target="http://www.mouser.com/search/ProductDetail.aspx?R=1456virtualkey53400000virtualkey534-1456" TargetMode="External" /><Relationship Id="rId326" Type="http://schemas.openxmlformats.org/officeDocument/2006/relationships/hyperlink" Target="http://www.mouser.com/search/ProductDetail.aspx?R=112AXvirtualkey50210000virtualkey502-112AX" TargetMode="External" /><Relationship Id="rId327" Type="http://schemas.openxmlformats.org/officeDocument/2006/relationships/hyperlink" Target="http://www.mouser.com/search/ProductDetail.aspx?R=112AXvirtualkey50210000virtualkey502-112AX" TargetMode="External" /><Relationship Id="rId328" Type="http://schemas.openxmlformats.org/officeDocument/2006/relationships/hyperlink" Target="http://www.mouser.com/search/ProductDetail.aspx?R=512.0008virtualkey59400000virtualkey594-512-0008" TargetMode="External" /><Relationship Id="rId329" Type="http://schemas.openxmlformats.org/officeDocument/2006/relationships/hyperlink" Target="http://www.alliedelec.com/Search/ProductDetail.asp?SKU=759-2125&amp;SEARCH=&amp;MPN=PKES90B1%2F4&amp;DESC=PKES90B1%2F4&amp;R=759%2D2125&amp;sid=469C068059F3E17F" TargetMode="External" /><Relationship Id="rId330" Type="http://schemas.openxmlformats.org/officeDocument/2006/relationships/hyperlink" Target="http://www.mouser.com/search/ProductDetail.aspx?R=512.0008virtualkey59400000virtualkey594-512-0008" TargetMode="External" /><Relationship Id="rId331" Type="http://schemas.openxmlformats.org/officeDocument/2006/relationships/hyperlink" Target="http://www.mouser.com/search/ProductDetail.aspx?R=112AXvirtualkey50210000virtualkey502-112AX" TargetMode="External" /><Relationship Id="rId332" Type="http://schemas.openxmlformats.org/officeDocument/2006/relationships/hyperlink" Target="http://www.alliedelec.com/Search/ProductDetail.asp?SKU=759-2125&amp;SEARCH=&amp;MPN=PKES90B1%2F4&amp;DESC=PKES90B1%2F4&amp;R=759%2D2125&amp;sid=469C068059F3E17F" TargetMode="External" /><Relationship Id="rId333" Type="http://schemas.openxmlformats.org/officeDocument/2006/relationships/hyperlink" Target="http://www.alliedelec.com/Search/ProductDetail.asp?SKU=759-2125&amp;SEARCH=&amp;MPN=PKES90B1%2F4&amp;DESC=PKES90B1%2F4&amp;R=759%2D2125&amp;sid=469C068059F3E17F" TargetMode="External" /><Relationship Id="rId334" Type="http://schemas.openxmlformats.org/officeDocument/2006/relationships/hyperlink" Target="http://www.mouser.com/search/ProductDetail.aspx?R=1456virtualkey53400000virtualkey534-1456" TargetMode="External" /><Relationship Id="rId335" Type="http://schemas.openxmlformats.org/officeDocument/2006/relationships/hyperlink" Target="http://www.mouser.com/search/ProductDetail.aspx?R=PKES90B1%2f4virtualkey50660000virtualkey506-PKES90B1%2f4" TargetMode="External" /><Relationship Id="rId336" Type="http://schemas.openxmlformats.org/officeDocument/2006/relationships/hyperlink" Target="http://www.tubesandmore.com/scripts/foxweb.dll/catalog@d:/dfs/elevclients/cemirror/ELEVATOR.FXP?PAGE=SUBCAT&amp;SEARCH_TREE01=POTENTIOMETERS&amp;SEARCH_TREE02=ALPHA&amp;SEARCH_TREE03=SINGLE" TargetMode="External" /><Relationship Id="rId337" Type="http://schemas.openxmlformats.org/officeDocument/2006/relationships/hyperlink" Target="http://www.mouser.com/search/ProductDetail.aspx?R=PKES90B1%2f4virtualkey50660000virtualkey506-PKES90B1%2f4" TargetMode="External" /><Relationship Id="rId338" Type="http://schemas.openxmlformats.org/officeDocument/2006/relationships/hyperlink" Target="http://www.mouser.com/search/ProductDetail.aspx?R=PKES90B1%2f4virtualkey50660000virtualkey506-PKES90B1%2f4" TargetMode="External" /><Relationship Id="rId339" Type="http://schemas.openxmlformats.org/officeDocument/2006/relationships/hyperlink" Target="http://www.alliedelec.com/Search/ProductDetail.asp?SKU=670-1321&amp;SEARCH=&amp;MPN=SSI%2DLXH387ID&amp;DESC=SSI%2DLXH387ID&amp;R=670%2D1321&amp;sid=469AB5007247617F" TargetMode="External" /><Relationship Id="rId340" Type="http://schemas.openxmlformats.org/officeDocument/2006/relationships/hyperlink" Target="http://www.alliedelec.com/Search/ProductDetail.asp?SKU=670-1320&amp;SEARCH=&amp;MPN=SSI%2DLXH387GD&amp;DESC=SSI%2DLXH387GD&amp;R=670%2D1320&amp;sid=469AB5006514617F" TargetMode="External" /><Relationship Id="rId341" Type="http://schemas.openxmlformats.org/officeDocument/2006/relationships/hyperlink" Target="http://www.mouser.com/search/ProductDetail.aspx?R=51AAA-B28-D15Lvirtualkey65210000virtualkey652-51AAA-B28-D15L" TargetMode="External" /><Relationship Id="rId342" Type="http://schemas.openxmlformats.org/officeDocument/2006/relationships/hyperlink" Target="http://www.mouser.com/search/ProductDetail.aspx?R=1456virtualkey53400000virtualkey534-1456" TargetMode="External" /><Relationship Id="rId343" Type="http://schemas.openxmlformats.org/officeDocument/2006/relationships/hyperlink" Target="http://www.alliedelec.com/Search/ProductDetail.asp?SKU=759-2125&amp;SEARCH=&amp;MPN=PKES90B1%2F4&amp;DESC=PKES90B1%2F4&amp;R=759%2D2125&amp;sid=469C068059F3E17F" TargetMode="External" /><Relationship Id="rId344" Type="http://schemas.openxmlformats.org/officeDocument/2006/relationships/hyperlink" Target="http://www.mouser.com/search/ProductDetail.aspx?R=512.0008virtualkey59400000virtualkey594-512-0008" TargetMode="External" /><Relationship Id="rId345" Type="http://schemas.openxmlformats.org/officeDocument/2006/relationships/hyperlink" Target="http://www.mouser.com/search/ProductDetail.aspx?R=PKES90B1%2f4virtualkey50660000virtualkey506-PKES90B1%2f4" TargetMode="External" /><Relationship Id="rId346" Type="http://schemas.openxmlformats.org/officeDocument/2006/relationships/hyperlink" Target="http://www.mouser.com/search/ProductDetail.aspx?R=T93YA502KT20virtualkey61330000virtualkey72-T93YA-5K" TargetMode="External" /><Relationship Id="rId347" Type="http://schemas.openxmlformats.org/officeDocument/2006/relationships/hyperlink" Target="http://www.mouser.com/catalog/631/1203.pdf" TargetMode="External" /><Relationship Id="rId348" Type="http://schemas.openxmlformats.org/officeDocument/2006/relationships/hyperlink" Target="http://www.mouser.com/catalog/631/1203.pdf" TargetMode="External" /><Relationship Id="rId349" Type="http://schemas.openxmlformats.org/officeDocument/2006/relationships/hyperlink" Target="http://www.mouser.com/search/ProductDetail.aspx?R=PKES90B1%2f4virtualkey50660000virtualkey506-PKES90B1%2f4" TargetMode="External" /><Relationship Id="rId350" Type="http://schemas.openxmlformats.org/officeDocument/2006/relationships/hyperlink" Target="http://www.mouser.com/search/ProductDetail.aspx?R=140-XRL35V22-RCvirtualkey21980000virtualkey140-XRL35V22-RC" TargetMode="External" /><Relationship Id="rId351" Type="http://schemas.openxmlformats.org/officeDocument/2006/relationships/hyperlink" Target="http://www.mouser.com/search/ProductDetail.aspx?R=RPER71H103K2P1A03Bvirtualkey64800000virtualkey81-RPER71H103K2P1A03" TargetMode="External" /><Relationship Id="rId352" Type="http://schemas.openxmlformats.org/officeDocument/2006/relationships/hyperlink" Target="http://www.mouser.com/search/ProductDetail.aspx?R=512.0008virtualkey59400000virtualkey594-512-0008" TargetMode="External" /><Relationship Id="rId353" Type="http://schemas.openxmlformats.org/officeDocument/2006/relationships/hyperlink" Target="http://www.mouser.com/search/ProductDetail.aspx?R=140-XRL35V1.0-RCvirtualkey21980000virtualkey140-XRL35V1.0-RC" TargetMode="External" /><Relationship Id="rId354" Type="http://schemas.openxmlformats.org/officeDocument/2006/relationships/hyperlink" Target="http://www.mouser.com/search/ProductDetail.aspx?R=PKES90B1%2f4virtualkey50660000virtualkey506-PKES90B1%2f4" TargetMode="External" /><Relationship Id="rId355" Type="http://schemas.openxmlformats.org/officeDocument/2006/relationships/hyperlink" Target="http://www.mouser.com/search/ProductDetail.aspx?R=51AAA-B28-D15Lvirtualkey65210000virtualkey652-51AAA-B28-D15L" TargetMode="External" /><Relationship Id="rId356" Type="http://schemas.openxmlformats.org/officeDocument/2006/relationships/hyperlink" Target="http://www.mouser.com/search/ProductDetail.aspx?R=271-27K-RCvirtualkey21980000virtualkey271-27K-RC" TargetMode="External" /><Relationship Id="rId357" Type="http://schemas.openxmlformats.org/officeDocument/2006/relationships/hyperlink" Target="http://www.mouser.com/search/ProductDetail.aspx?R=271-2.7K-RCvirtualkey21980000virtualkey271-2.7K-RC" TargetMode="External" /><Relationship Id="rId358" Type="http://schemas.openxmlformats.org/officeDocument/2006/relationships/hyperlink" Target="http://www.mouser.com/search/ProductDetail.aspx?R=271-560-RCvirtualkey21980000virtualkey271-560-RC" TargetMode="External" /><Relationship Id="rId359" Type="http://schemas.openxmlformats.org/officeDocument/2006/relationships/hyperlink" Target="http://www.mouser.com/search/ProductDetail.aspx?R=3266W-1-502LFvirtualkey65210000virtualkey652-3266W-1-502LF" TargetMode="External" /><Relationship Id="rId360" Type="http://schemas.openxmlformats.org/officeDocument/2006/relationships/hyperlink" Target="http://www.mouser.com/search/ProductDetail.aspx?R=BQ014D0222J--virtualkey58110000virtualkey581-BQ014D0222J" TargetMode="External" /><Relationship Id="rId361" Type="http://schemas.openxmlformats.org/officeDocument/2006/relationships/hyperlink" Target="http://www.mouser.com/search/ProductDetail.aspx?R=1456virtualkey53400000virtualkey534-1456" TargetMode="External" /><Relationship Id="rId362" Type="http://schemas.openxmlformats.org/officeDocument/2006/relationships/hyperlink" Target="http://www.mouser.com/search/ProductDetail.aspx?R=1456virtualkey53400000virtualkey534-1456" TargetMode="External" /><Relationship Id="rId363" Type="http://schemas.openxmlformats.org/officeDocument/2006/relationships/hyperlink" Target="http://www.mouser.com/search/ProductDetail.aspx?R=PKES90B1%2f4virtualkey50660000virtualkey506-PKES90B1%2f4" TargetMode="External" /><Relationship Id="rId364" Type="http://schemas.openxmlformats.org/officeDocument/2006/relationships/hyperlink" Target="http://www.mouser.com/search/ProductDetail.aspx?R=271-2.7K-RCvirtualkey21980000virtualkey271-2.7K-RC" TargetMode="External" /><Relationship Id="rId365" Type="http://schemas.openxmlformats.org/officeDocument/2006/relationships/hyperlink" Target="http://www.alliedelec.com/Search/ProductDetail.asp?SKU=870-0417&amp;SEARCH=&amp;MPN=M2042SS1W01%2DRO&amp;DESC=M2042SS1W01%2DRO&amp;R=870%2D0417&amp;sid=469AB5003F94E17F" TargetMode="External" /><Relationship Id="rId366" Type="http://schemas.openxmlformats.org/officeDocument/2006/relationships/hyperlink" Target="http://www.mouser.com/search/ProductDetail.aspx?R=M2042SS1W01-ROvirtualkey63300000virtualkey633-M204201-RO" TargetMode="External" /><Relationship Id="rId367" Type="http://schemas.openxmlformats.org/officeDocument/2006/relationships/hyperlink" Target="http://www.mouser.com/search/ProductDetail.aspx?R=1456virtualkey53400000virtualkey534-1456" TargetMode="External" /><Relationship Id="rId368" Type="http://schemas.openxmlformats.org/officeDocument/2006/relationships/hyperlink" Target="http://www.mouser.com/search/ProductDetail.aspx?R=112AXvirtualkey50210000virtualkey502-112AX" TargetMode="External" /><Relationship Id="rId369" Type="http://schemas.openxmlformats.org/officeDocument/2006/relationships/hyperlink" Target="http://www.tubesandmore.com/scripts/foxweb.dll/catalog@d:/dfs/elevclients/cemirror/ELEVATOR.FXP?PAGE=SUBCAT&amp;SEARCH_TREE01=POTENTIOMETERS&amp;SEARCH_TREE02=ALPHA&amp;SEARCH_TREE03=SINGLE" TargetMode="External" /><Relationship Id="rId370" Type="http://schemas.openxmlformats.org/officeDocument/2006/relationships/hyperlink" Target="http://www.mouser.com/search/ProductDetail.aspx?R=112AXvirtualkey50210000virtualkey502-112AX" TargetMode="External" /><Relationship Id="rId371" Type="http://schemas.openxmlformats.org/officeDocument/2006/relationships/hyperlink" Target="http://www.mouser.com/search/ProductDetail.aspx?R=512.0008virtualkey59400000virtualkey594-512-0008" TargetMode="External" /><Relationship Id="rId372" Type="http://schemas.openxmlformats.org/officeDocument/2006/relationships/hyperlink" Target="http://www.mouser.com/search/ProductDetail.aspx?R=512.0008virtualkey59400000virtualkey594-512-0008" TargetMode="External" /><Relationship Id="rId373" Type="http://schemas.openxmlformats.org/officeDocument/2006/relationships/hyperlink" Target="http://www.mouser.com/search/ProductDetail.aspx?R=1456virtualkey53400000virtualkey534-1456" TargetMode="External" /><Relationship Id="rId374" Type="http://schemas.openxmlformats.org/officeDocument/2006/relationships/hyperlink" Target="http://www.mouser.com/search/ProductDetail.aspx?R=M2042SS1W01-ROvirtualkey63300000virtualkey633-M204201-RO" TargetMode="External" /><Relationship Id="rId375" Type="http://schemas.openxmlformats.org/officeDocument/2006/relationships/hyperlink" Target="http://www.mouser.com/search/ProductDetail.aspx?R=51AAA-B28-D15Lvirtualkey65210000virtualkey652-51AAA-B28-D15L" TargetMode="External" /><Relationship Id="rId376" Type="http://schemas.openxmlformats.org/officeDocument/2006/relationships/hyperlink" Target="http://www.mouser.com/search/ProductDetail.aspx?R=T93YA502KT20virtualkey61330000virtualkey72-T93YA-5K" TargetMode="External" /><Relationship Id="rId377" Type="http://schemas.openxmlformats.org/officeDocument/2006/relationships/hyperlink" Target="http://www.mouser.com/catalog/631/1201.pdf" TargetMode="External" /><Relationship Id="rId378" Type="http://schemas.openxmlformats.org/officeDocument/2006/relationships/hyperlink" Target="http://www.mouser.com/catalog/631/1202.pdf" TargetMode="External" /><Relationship Id="rId379" Type="http://schemas.openxmlformats.org/officeDocument/2006/relationships/hyperlink" Target="http://www.mouser.com/catalog/631/1203.pdf" TargetMode="External" /><Relationship Id="rId380" Type="http://schemas.openxmlformats.org/officeDocument/2006/relationships/hyperlink" Target="http://www.mouser.com/catalog/631/1201.pdf" TargetMode="External" /><Relationship Id="rId381" Type="http://schemas.openxmlformats.org/officeDocument/2006/relationships/hyperlink" Target="http://www.mouser.com/catalog/631/1202.pdf" TargetMode="External" /><Relationship Id="rId382" Type="http://schemas.openxmlformats.org/officeDocument/2006/relationships/hyperlink" Target="http://www.mouser.com/catalog/631/1202.pdf" TargetMode="External" /><Relationship Id="rId383" Type="http://schemas.openxmlformats.org/officeDocument/2006/relationships/hyperlink" Target="http://www.mouser.com/catalog/631/1201.pdf" TargetMode="External" /><Relationship Id="rId384" Type="http://schemas.openxmlformats.org/officeDocument/2006/relationships/hyperlink" Target="http://www.mouser.com/catalog/631/1203.pdf" TargetMode="External" /><Relationship Id="rId385" Type="http://schemas.openxmlformats.org/officeDocument/2006/relationships/hyperlink" Target="http://www.mouser.com/catalog/631/1203.pdf" TargetMode="External" /><Relationship Id="rId386" Type="http://schemas.openxmlformats.org/officeDocument/2006/relationships/hyperlink" Target="http://www.mouser.com/search/ProductDetail.aspx?R=271-82K-RCvirtualkey21980000virtualkey271-82K-RC" TargetMode="External" /><Relationship Id="rId387" Type="http://schemas.openxmlformats.org/officeDocument/2006/relationships/hyperlink" Target="http://www.mouser.com/search/ProductDetail.aspx?R=PKES90B1%2f4virtualkey50660000virtualkey506-PKES90B1%2f4" TargetMode="External" /><Relationship Id="rId388" Type="http://schemas.openxmlformats.org/officeDocument/2006/relationships/hyperlink" Target="http://www.mouser.com/catalog/631/1203.pdf" TargetMode="External" /><Relationship Id="rId389" Type="http://schemas.openxmlformats.org/officeDocument/2006/relationships/hyperlink" Target="http://www.mouser.com/catalog/631/1201.pdf" TargetMode="External" /><Relationship Id="rId390" Type="http://schemas.openxmlformats.org/officeDocument/2006/relationships/hyperlink" Target="http://www.mouser.com/catalog/631/1203.pdf" TargetMode="External" /><Relationship Id="rId391" Type="http://schemas.openxmlformats.org/officeDocument/2006/relationships/hyperlink" Target="http://www.mouser.com/catalog/631/1203.pdf" TargetMode="External" /><Relationship Id="rId392" Type="http://schemas.openxmlformats.org/officeDocument/2006/relationships/hyperlink" Target="http://www.mouser.com/catalog/631/1203.pdf" TargetMode="External" /><Relationship Id="rId393" Type="http://schemas.openxmlformats.org/officeDocument/2006/relationships/hyperlink" Target="http://www.mouser.com/search/ProductDetail.aspx?R=271-27K-RCvirtualkey21980000virtualkey271-27K-RC" TargetMode="External" /><Relationship Id="rId394" Type="http://schemas.openxmlformats.org/officeDocument/2006/relationships/hyperlink" Target="http://www.mouser.com/search/ProductDetail.aspx?R=271-27K-RCvirtualkey21980000virtualkey271-27K-RC" TargetMode="External" /><Relationship Id="rId395" Type="http://schemas.openxmlformats.org/officeDocument/2006/relationships/hyperlink" Target="http://www.web-tronics.com/ca3046.html" TargetMode="External" /><Relationship Id="rId396" Type="http://schemas.openxmlformats.org/officeDocument/2006/relationships/hyperlink" Target="http://store.americanmicrosemiconductor.com/ca3046.html?gclid=CIeBvsvs7owCFQ4egQodxj_WCA%20-%203.98" TargetMode="External" /><Relationship Id="rId397" Type="http://schemas.openxmlformats.org/officeDocument/2006/relationships/hyperlink" Target="http://www.mouser.com/search/ProductDetail.aspx?R=51AAA-B28-D15Lvirtualkey65210000virtualkey652-51AAA-B28-D15L" TargetMode="External" /><Relationship Id="rId398" Type="http://schemas.openxmlformats.org/officeDocument/2006/relationships/hyperlink" Target="http://www.mouser.com/search/ProductDetail.aspx?R=PKES90B1%2f4virtualkey50660000virtualkey506-PKES90B1%2f4" TargetMode="External" /><Relationship Id="rId399" Type="http://schemas.openxmlformats.org/officeDocument/2006/relationships/hyperlink" Target="http://www.mouser.com/search/ProductDetail.aspx?R=115-93-314-41-003000virtualkey57510000virtualkey575-393314" TargetMode="External" /><Relationship Id="rId400" Type="http://schemas.openxmlformats.org/officeDocument/2006/relationships/hyperlink" Target="http://www.mouser.com/search/ProductDetail.aspx?R=115-93-314-41-003000virtualkey57510000virtualkey575-393314" TargetMode="External" /><Relationship Id="rId401" Type="http://schemas.openxmlformats.org/officeDocument/2006/relationships/hyperlink" Target="http://www.mouser.com/search/ProductDetail.aspx?R=112AXvirtualkey50210000virtualkey502-112AX" TargetMode="External" /><Relationship Id="rId402" Type="http://schemas.openxmlformats.org/officeDocument/2006/relationships/hyperlink" Target="http://www.alliedelec.com/Search/ProductDetail.asp?SKU=670-1320&amp;SEARCH=&amp;MPN=SSI%2DLXH387GD&amp;DESC=SSI%2DLXH387GD&amp;R=670%2D1320&amp;sid=469AB5006514617F" TargetMode="External" /><Relationship Id="rId403" Type="http://schemas.openxmlformats.org/officeDocument/2006/relationships/hyperlink" Target="http://www.alliedelec.com/Search/ProductDetail.asp?SKU=759-2125&amp;SEARCH=&amp;MPN=PKES90B1%2F4&amp;DESC=PKES90B1%2F4&amp;R=759%2D2125&amp;sid=469C068059F3E17F" TargetMode="External" /><Relationship Id="rId404" Type="http://schemas.openxmlformats.org/officeDocument/2006/relationships/hyperlink" Target="http://www.mouser.com/search/ProductDetail.aspx?R=PKES90B1%2f4virtualkey50660000virtualkey506-PKES90B1%2f4" TargetMode="External" /><Relationship Id="rId405" Type="http://schemas.openxmlformats.org/officeDocument/2006/relationships/hyperlink" Target="http://www.mouser.com/search/ProductDetail.aspx?R=1456virtualkey53400000virtualkey534-1456" TargetMode="External" /><Relationship Id="rId406" Type="http://schemas.openxmlformats.org/officeDocument/2006/relationships/hyperlink" Target="http://www.mouser.com/search/ProductDetail.aspx?R=512.0008virtualkey59400000virtualkey594-512-0008" TargetMode="External" /><Relationship Id="rId407" Type="http://schemas.openxmlformats.org/officeDocument/2006/relationships/hyperlink" Target="http://www.mouser.com/search/ProductDetail.aspx?R=512.0008virtualkey59400000virtualkey594-512-0008" TargetMode="External" /><Relationship Id="rId408" Type="http://schemas.openxmlformats.org/officeDocument/2006/relationships/hyperlink" Target="http://www.elby-designs.comhttp//uk.farnell.com/jsp/search/productdetail.jsp?sku=732291" TargetMode="External" /><Relationship Id="rId409" Type="http://schemas.openxmlformats.org/officeDocument/2006/relationships/hyperlink" Target="http://www.mouser.com/search/ProductDetail.aspx?R=512.0008virtualkey59400000virtualkey594-512-0008" TargetMode="External" /><Relationship Id="rId410" Type="http://schemas.openxmlformats.org/officeDocument/2006/relationships/hyperlink" Target="http://www.mouser.com/search/ProductDetail.aspx?R=1N4001-E3virtualkey61370000virtualkey625-1N4001-E3" TargetMode="External" /><Relationship Id="rId411" Type="http://schemas.openxmlformats.org/officeDocument/2006/relationships/hyperlink" Target="http://www.mouser.com/search/ProductDetail.aspx?R=512.0008virtualkey59400000virtualkey594-512-0008" TargetMode="External" /><Relationship Id="rId412" Type="http://schemas.openxmlformats.org/officeDocument/2006/relationships/hyperlink" Target="http://www.mouser.com/search/ProductDetail.aspx?R=271-5.6K-RCvirtualkey21980000virtualkey271-5.6K-RC" TargetMode="External" /><Relationship Id="rId413" Type="http://schemas.openxmlformats.org/officeDocument/2006/relationships/hyperlink" Target="http://www.mouser.com/search/ProductDetail.aspx?R=271-5.6K-RCvirtualkey21980000virtualkey271-5.6K-RC" TargetMode="External" /><Relationship Id="rId414" Type="http://schemas.openxmlformats.org/officeDocument/2006/relationships/hyperlink" Target="http://www.mouser.com/search/ProductDetail.aspx?R=271-10K-RCvirtualkey21980000virtualkey271-10K-RC" TargetMode="External" /><Relationship Id="rId415" Type="http://schemas.openxmlformats.org/officeDocument/2006/relationships/hyperlink" Target="http://www.tubesandmore.com/scripts/foxweb.dll/catalog@d:/dfs/elevclients/cemirror/ELEVATOR.FXP?PAGE=SUBCAT&amp;SEARCH_TREE01=POTENTIOMETERS&amp;SEARCH_TREE02=ALPHA&amp;SEARCH_TREE03=SINGLE" TargetMode="External" /><Relationship Id="rId416" Type="http://schemas.openxmlformats.org/officeDocument/2006/relationships/hyperlink" Target="http://www.mouser.com/search/ProductDetail.aspx?R=271-2.7K-RCvirtualkey21980000virtualkey271-2.7K-RC" TargetMode="External" /><Relationship Id="rId417" Type="http://schemas.openxmlformats.org/officeDocument/2006/relationships/hyperlink" Target="http://www.mouser.com/search/ProductDetail.aspx?R=271-2.7K-RCvirtualkey21980000virtualkey271-2.7K-RC" TargetMode="External" /><Relationship Id="rId418" Type="http://schemas.openxmlformats.org/officeDocument/2006/relationships/hyperlink" Target="http://www.mouser.com/search/ProductDetail.aspx?R=271-2.7K-RCvirtualkey21980000virtualkey271-2.7K-RC" TargetMode="External" /><Relationship Id="rId419" Type="http://schemas.openxmlformats.org/officeDocument/2006/relationships/hyperlink" Target="http://www.mouser.com/search/ProductDetail.aspx?R=271-2.7K-RCvirtualkey21980000virtualkey271-2.7K-RC" TargetMode="External" /><Relationship Id="rId420" Type="http://schemas.openxmlformats.org/officeDocument/2006/relationships/hyperlink" Target="http://www.mouser.com/search/ProductDetail.aspx?R=271-2.7K-RCvirtualkey21980000virtualkey271-2.7K-RC" TargetMode="External" /><Relationship Id="rId421" Type="http://schemas.openxmlformats.org/officeDocument/2006/relationships/hyperlink" Target="http://www.mouser.com/search/ProductDetail.aspx?R=271-3.3K-RCvirtualkey21980000virtualkey271-3.3K-RC" TargetMode="External" /><Relationship Id="rId422" Type="http://schemas.openxmlformats.org/officeDocument/2006/relationships/hyperlink" Target="http://www.mouser.com/search/ProductDetail.aspx?R=271-10K-RCvirtualkey21980000virtualkey271-10K-RC" TargetMode="External" /><Relationship Id="rId423" Type="http://schemas.openxmlformats.org/officeDocument/2006/relationships/hyperlink" Target="http://www.mouser.com/search/ProductDetail.aspx?R=271-82K-RCvirtualkey21980000virtualkey271-82K-RC" TargetMode="External" /><Relationship Id="rId424" Type="http://schemas.openxmlformats.org/officeDocument/2006/relationships/hyperlink" Target="http://www.mouser.com/search/ProductDetail.aspx?R=140-XRL50V470-RCvirtualkey21980000virtualkey140-XRL50V470-RC" TargetMode="External" /><Relationship Id="rId425" Type="http://schemas.openxmlformats.org/officeDocument/2006/relationships/hyperlink" Target="http://www.mouser.com/search/ProductDetail.aspx?R=BQ014D0224J--virtualkey58110000virtualkey581-BQ014D0224J" TargetMode="External" /><Relationship Id="rId426" Type="http://schemas.openxmlformats.org/officeDocument/2006/relationships/hyperlink" Target="http://www.mouser.com/search/ProductDetail.aspx?R=271-560-RCvirtualkey21980000virtualkey271-560-RC" TargetMode="External" /><Relationship Id="rId427" Type="http://schemas.openxmlformats.org/officeDocument/2006/relationships/hyperlink" Target="http://www.mouser.com/search/ProductDetail.aspx?R=T93YA502KT20virtualkey61330000virtualkey72-T93YA-5K" TargetMode="External" /><Relationship Id="rId428" Type="http://schemas.openxmlformats.org/officeDocument/2006/relationships/hyperlink" Target="http://www.mouser.com/search/ProductDetail.aspx?R=M2042SS1W01-ROvirtualkey63300000virtualkey633-M204201-RO" TargetMode="External" /><Relationship Id="rId429" Type="http://schemas.openxmlformats.org/officeDocument/2006/relationships/hyperlink" Target="http://www.web-tronics.com/ca3046.html" TargetMode="External" /><Relationship Id="rId430" Type="http://schemas.openxmlformats.org/officeDocument/2006/relationships/hyperlink" Target="http://www.mouser.com/search/ProductDetail.aspx?R=271-82K-RCvirtualkey21980000virtualkey271-82K-RC" TargetMode="External" /><Relationship Id="rId431" Type="http://schemas.openxmlformats.org/officeDocument/2006/relationships/hyperlink" Target="http://www.mouser.com/search/ProductDetail.aspx?R=3266W-1-502LFvirtualkey65210000virtualkey652-3266W-1-502LF" TargetMode="External" /><Relationship Id="rId432" Type="http://schemas.openxmlformats.org/officeDocument/2006/relationships/hyperlink" Target="http://www.mouser.com/search/ProductDetail.aspx?R=3266W-1-502LFvirtualkey65210000virtualkey652-3266W-1-502LF" TargetMode="External" /><Relationship Id="rId433" Type="http://schemas.openxmlformats.org/officeDocument/2006/relationships/hyperlink" Target="http://www.mouser.com/search/ProductDetail.aspx?R=3266W-1-103LFvirtualkey65210000virtualkey652-3266W-1-103LF" TargetMode="External" /><Relationship Id="rId434" Type="http://schemas.openxmlformats.org/officeDocument/2006/relationships/hyperlink" Target="http://www.mouser.com/search/ProductDetail.aspx?R=3266W-1-103LFvirtualkey65210000virtualkey652-3266W-1-103LF" TargetMode="External" /><Relationship Id="rId435" Type="http://schemas.openxmlformats.org/officeDocument/2006/relationships/hyperlink" Target="http://www.mouser.com/search/ProductDetail.aspx?R=512.0008virtualkey59400000virtualkey594-512-0008" TargetMode="External" /><Relationship Id="rId436" Type="http://schemas.openxmlformats.org/officeDocument/2006/relationships/hyperlink" Target="http://www.mouser.com/search/ProductDetail.aspx?R=512.0008virtualkey59400000virtualkey594-512-0008" TargetMode="External" /><Relationship Id="rId437" Type="http://schemas.openxmlformats.org/officeDocument/2006/relationships/hyperlink" Target="http://www.mouser.com/search/ProductDetail.aspx?R=51AAA-B28-D15Lvirtualkey65210000virtualkey652-51AAA-B28-D15L" TargetMode="External" /><Relationship Id="rId438" Type="http://schemas.openxmlformats.org/officeDocument/2006/relationships/hyperlink" Target="http://www.alliedelec.com/Search/ProductDetail.asp?SKU=670-1320&amp;SEARCH=&amp;MPN=SSI%2DLXH387GD&amp;DESC=SSI%2DLXH387GD&amp;R=670%2D1320&amp;sid=469AB5006514617F" TargetMode="External" /><Relationship Id="rId439" Type="http://schemas.openxmlformats.org/officeDocument/2006/relationships/hyperlink" Target="http://www.alliedelec.com/Search/ProductDetail.asp?SKU=759-2125&amp;SEARCH=&amp;MPN=PKES90B1%2F4&amp;DESC=PKES90B1%2F4&amp;R=759%2D2125&amp;sid=469C068059F3E17F" TargetMode="External" /><Relationship Id="rId440" Type="http://schemas.openxmlformats.org/officeDocument/2006/relationships/hyperlink" Target="http://www.alliedelec.com/Search/ProductDetail.asp?SKU=759-2125&amp;SEARCH=&amp;MPN=PKES90B1%2F4&amp;DESC=PKES90B1%2F4&amp;R=759%2D2125&amp;sid=469C068059F3E17F" TargetMode="External" /><Relationship Id="rId441" Type="http://schemas.openxmlformats.org/officeDocument/2006/relationships/hyperlink" Target="http://www.mouser.com/search/ProductDetail.aspx?R=14910FAGJSX10104KAvirtualkey59400000virtualkey594-149-7104" TargetMode="External" /><Relationship Id="rId442" Type="http://schemas.openxmlformats.org/officeDocument/2006/relationships/hyperlink" Target="http://www.mouser.com/search/ProductDetail.aspx?R=PKES90B1%2f4virtualkey50660000virtualkey506-PKES90B1%2f4" TargetMode="External" /><Relationship Id="rId443" Type="http://schemas.openxmlformats.org/officeDocument/2006/relationships/hyperlink" Target="http://www.mouser.com/search/ProductDetail.aspx?R=PKES90B1%2f4virtualkey50660000virtualkey506-PKES90B1%2f4" TargetMode="External" /><Relationship Id="rId444" Type="http://schemas.openxmlformats.org/officeDocument/2006/relationships/hyperlink" Target="http://www.tubesandmore.com/scripts/foxweb.dll/catalog@d:/dfs/elevclients/cemirror/ELEVATOR.FXP?PAGE=SUBCAT&amp;SEARCH_TREE01=POTENTIOMETERS&amp;SEARCH_TREE02=ALPHA&amp;SEARCH_TREE03=SINGLE" TargetMode="External" /><Relationship Id="rId445" Type="http://schemas.openxmlformats.org/officeDocument/2006/relationships/hyperlink" Target="http://www.mouser.com/search/ProductDetail.aspx?R=512.0008virtualkey59400000virtualkey594-512-0008" TargetMode="External" /><Relationship Id="rId446" Type="http://schemas.openxmlformats.org/officeDocument/2006/relationships/hyperlink" Target="http://www.mouser.com/search/ProductDetail.aspx?R=512.0008virtualkey59400000virtualkey594-512-0008" TargetMode="External" /><Relationship Id="rId447" Type="http://schemas.openxmlformats.org/officeDocument/2006/relationships/hyperlink" Target="http://www.mouser.com/search/ProductDetail.aspx?R=512.0008virtualkey59400000virtualkey594-512-0008" TargetMode="External" /><Relationship Id="rId448" Type="http://schemas.openxmlformats.org/officeDocument/2006/relationships/hyperlink" Target="http://www.mouser.com/search/ProductDetail.aspx?R=512.0008virtualkey59400000virtualkey594-512-0008" TargetMode="External" /><Relationship Id="rId449" Type="http://schemas.openxmlformats.org/officeDocument/2006/relationships/hyperlink" Target="http://www.mouser.com/search/ProductDetail.aspx?R=512.0008virtualkey59400000virtualkey594-512-0008" TargetMode="External" /><Relationship Id="rId450" Type="http://schemas.openxmlformats.org/officeDocument/2006/relationships/hyperlink" Target="http://www.mouser.com/search/ProductDetail.aspx?R=512.0008virtualkey59400000virtualkey594-512-0008" TargetMode="External" /><Relationship Id="rId451" Type="http://schemas.openxmlformats.org/officeDocument/2006/relationships/hyperlink" Target="http://www.mouser.com/search/ProductDetail.aspx?R=C0805C104J5RACTUvirtualkey64600000virtualkey80-C0805C104J5R" TargetMode="External" /><Relationship Id="rId452" Type="http://schemas.openxmlformats.org/officeDocument/2006/relationships/hyperlink" Target="http://www.mouser.com/search/ProductDetail.aspx?R=512.0008virtualkey59400000virtualkey594-512-0008" TargetMode="External" /><Relationship Id="rId453" Type="http://schemas.openxmlformats.org/officeDocument/2006/relationships/hyperlink" Target="http://www.mouser.com/search/ProductDetail.aspx?R=51AAA-B28-D15Lvirtualkey65210000virtualkey652-51AAA-B28-D15L" TargetMode="External" /><Relationship Id="rId454" Type="http://schemas.openxmlformats.org/officeDocument/2006/relationships/hyperlink" Target="http://www.mouser.com/search/ProductDetail.aspx?R=271-100-RCvirtualkey21980000virtualkey271-100-RC" TargetMode="External" /><Relationship Id="rId455" Type="http://schemas.openxmlformats.org/officeDocument/2006/relationships/hyperlink" Target="http://www.mouser.com/search/ProductDetail.aspx?R=271-1K-RCvirtualkey21980000virtualkey271-1K-RC" TargetMode="External" /><Relationship Id="rId456" Type="http://schemas.openxmlformats.org/officeDocument/2006/relationships/hyperlink" Target="http://www.mouser.com/search/ProductDetail.aspx?R=1456virtualkey53400000virtualkey534-1456" TargetMode="External" /><Relationship Id="rId457" Type="http://schemas.openxmlformats.org/officeDocument/2006/relationships/hyperlink" Target="http://www.mouser.com/search/ProductDetail.aspx?R=112AXvirtualkey50210000virtualkey502-112AX" TargetMode="External" /><Relationship Id="rId458" Type="http://schemas.openxmlformats.org/officeDocument/2006/relationships/hyperlink" Target="http://www.mouser.com/search/ProductDetail.aspx?R=1456virtualkey53400000virtualkey534-1456" TargetMode="External" /><Relationship Id="rId459" Type="http://schemas.openxmlformats.org/officeDocument/2006/relationships/hyperlink" Target="http://www.mouser.com/search/ProductDetail.aspx?R=51AAA-B28-D15Lvirtualkey65210000virtualkey652-51AAA-B28-D15L" TargetMode="External" /><Relationship Id="rId460" Type="http://schemas.openxmlformats.org/officeDocument/2006/relationships/hyperlink" Target="http://www.mouser.com/search/ProductDetail.aspx?R=1N4148virtualkey61350000virtualkey78-1N4148" TargetMode="External" /><Relationship Id="rId461" Type="http://schemas.openxmlformats.org/officeDocument/2006/relationships/hyperlink" Target="http://www.mouser.com/search/ProductDetail.aspx?R=PKES90B1%2f4virtualkey50660000virtualkey506-PKES90B1%2f4" TargetMode="External" /><Relationship Id="rId462" Type="http://schemas.openxmlformats.org/officeDocument/2006/relationships/hyperlink" Target="http://www.web-tronics.com/ca3046.html" TargetMode="External" /><Relationship Id="rId463" Type="http://schemas.openxmlformats.org/officeDocument/2006/relationships/hyperlink" Target="http://www.mouser.com/search/ProductDetail.aspx?R=115-93-314-41-003000virtualkey57510000virtualkey575-393314" TargetMode="External" /><Relationship Id="rId464" Type="http://schemas.openxmlformats.org/officeDocument/2006/relationships/hyperlink" Target="http://www.national.com/pf/LM/LM394.html" TargetMode="External" /><Relationship Id="rId465" Type="http://schemas.openxmlformats.org/officeDocument/2006/relationships/hyperlink" Target="http://www.mouser.com/search/ProductDetail.aspx?R=271-27K-RCvirtualkey21980000virtualkey271-27K-RC" TargetMode="External" /><Relationship Id="rId466" Type="http://schemas.openxmlformats.org/officeDocument/2006/relationships/hyperlink" Target="http://www.mouser.com/search/ProductDetail.aspx?R=271-560-RCvirtualkey21980000virtualkey271-560-RC" TargetMode="External" /><Relationship Id="rId467" Type="http://schemas.openxmlformats.org/officeDocument/2006/relationships/hyperlink" Target="http://www.mouser.com/search/ProductDetail.aspx?R=3266W-1-502LFvirtualkey65210000virtualkey652-3266W-1-502LF" TargetMode="External" /><Relationship Id="rId468" Type="http://schemas.openxmlformats.org/officeDocument/2006/relationships/hyperlink" Target="http://www.mouser.com/search/ProductDetail.aspx?R=512.0008virtualkey59400000virtualkey594-512-0008" TargetMode="External" /><Relationship Id="rId469" Type="http://schemas.openxmlformats.org/officeDocument/2006/relationships/hyperlink" Target="http://www.mouser.com/search/ProductDetail.aspx?R=PKES90B1%2f4virtualkey50660000virtualkey506-PKES90B1%2f4" TargetMode="External" /><Relationship Id="rId470" Type="http://schemas.openxmlformats.org/officeDocument/2006/relationships/hyperlink" Target="http://www.mouser.com/search/ProductDetail.aspx?R=1456virtualkey53400000virtualkey534-1456" TargetMode="External" /><Relationship Id="rId471" Type="http://schemas.openxmlformats.org/officeDocument/2006/relationships/hyperlink" Target="http://www.mouser.com/search/ProductDetail.aspx?R=512.0008virtualkey59400000virtualkey594-512-0008" TargetMode="External" /><Relationship Id="rId472" Type="http://schemas.openxmlformats.org/officeDocument/2006/relationships/hyperlink" Target="http://www.mouser.com/search/ProductDetail.aspx?R=51AAA-B28-D15Lvirtualkey65210000virtualkey652-51AAA-B28-D15L" TargetMode="External" /><Relationship Id="rId473" Type="http://schemas.openxmlformats.org/officeDocument/2006/relationships/hyperlink" Target="http://www.alliedelec.com/Search/ProductDetail.asp?SKU=759-2125&amp;SEARCH=&amp;MPN=PKES90B1%2F4&amp;DESC=PKES90B1%2F4&amp;R=759%2D2125&amp;sid=469C068059F3E17F" TargetMode="External" /><Relationship Id="rId474" Type="http://schemas.openxmlformats.org/officeDocument/2006/relationships/hyperlink" Target="http://www.alliedelec.com/Search/ProductDetail.asp?SKU=759-2125&amp;SEARCH=&amp;MPN=PKES90B1%2F4&amp;DESC=PKES90B1%2F4&amp;R=759%2D2125&amp;sid=469C068059F3E17F" TargetMode="External" /><Relationship Id="rId475" Type="http://schemas.openxmlformats.org/officeDocument/2006/relationships/hyperlink" Target="http://www.mouser.com/search/ProductDetail.aspx?R=512.0008virtualkey59400000virtualkey594-512-0008" TargetMode="External" /><Relationship Id="rId476" Type="http://schemas.openxmlformats.org/officeDocument/2006/relationships/hyperlink" Target="http://www.tubesandmore.com/scripts/foxweb.dll/catalog@d:/dfs/elevclients/cemirror/ELEVATOR.FXP?PAGE=SUBCAT&amp;SEARCH_TREE01=POTENTIOMETERS&amp;SEARCH_TREE02=ALPHA&amp;SEARCH_TREE03=SINGLE" TargetMode="External" /><Relationship Id="rId477" Type="http://schemas.openxmlformats.org/officeDocument/2006/relationships/hyperlink" Target="http://www.mouser.com/search/ProductDetail.aspx?R=512.0008virtualkey59400000virtualkey594-512-0008" TargetMode="External" /><Relationship Id="rId478" Type="http://schemas.openxmlformats.org/officeDocument/2006/relationships/hyperlink" Target="http://www.mouser.com/search/ProductDetail.aspx?R=512.0008virtualkey59400000virtualkey594-512-0008" TargetMode="External" /><Relationship Id="rId479" Type="http://schemas.openxmlformats.org/officeDocument/2006/relationships/hyperlink" Target="http://www.mouser.com/search/ProductDetail.aspx?R=512.0008virtualkey59400000virtualkey594-512-0008" TargetMode="External" /><Relationship Id="rId480" Type="http://schemas.openxmlformats.org/officeDocument/2006/relationships/hyperlink" Target="http://www.mouser.com/search/ProductDetail.aspx?R=512.0008virtualkey59400000virtualkey594-512-0008" TargetMode="External" /><Relationship Id="rId481" Type="http://schemas.openxmlformats.org/officeDocument/2006/relationships/hyperlink" Target="http://www.mouser.com/search/ProductDetail.aspx?R=512.0008virtualkey59400000virtualkey594-512-0008" TargetMode="External" /><Relationship Id="rId482" Type="http://schemas.openxmlformats.org/officeDocument/2006/relationships/hyperlink" Target="http://www.mouser.com/search/ProductDetail.aspx?R=512.0008virtualkey59400000virtualkey594-512-0008" TargetMode="External" /><Relationship Id="rId483" Type="http://schemas.openxmlformats.org/officeDocument/2006/relationships/hyperlink" Target="http://www.alliedelec.com/Search/ProductDetail.asp?SKU=759-2125&amp;SEARCH=&amp;MPN=PKES90B1%2F4&amp;DESC=PKES90B1%2F4&amp;R=759%2D2125&amp;sid=469C068059F3E17F" TargetMode="External" /><Relationship Id="rId484" Type="http://schemas.openxmlformats.org/officeDocument/2006/relationships/hyperlink" Target="http://www.mouser.com/catalog/631/1203.pdf" TargetMode="External" /><Relationship Id="rId485" Type="http://schemas.openxmlformats.org/officeDocument/2006/relationships/hyperlink" Target="http://www.mouser.com/catalog/631/1201.pdf" TargetMode="External" /><Relationship Id="rId486" Type="http://schemas.openxmlformats.org/officeDocument/2006/relationships/hyperlink" Target="http://www.mouser.com/catalog/631/1203.pdf" TargetMode="External" /><Relationship Id="rId487" Type="http://schemas.openxmlformats.org/officeDocument/2006/relationships/hyperlink" Target="http://www.mouser.com/catalog/631/1203.pdf" TargetMode="External" /><Relationship Id="rId488" Type="http://schemas.openxmlformats.org/officeDocument/2006/relationships/hyperlink" Target="http://www.mouser.com/catalog/631/1201.pdf" TargetMode="External" /><Relationship Id="rId489" Type="http://schemas.openxmlformats.org/officeDocument/2006/relationships/hyperlink" Target="http://www.mouser.com/catalog/631/1201.pdf" TargetMode="External" /><Relationship Id="rId490" Type="http://schemas.openxmlformats.org/officeDocument/2006/relationships/hyperlink" Target="http://www.mouser.com/catalog/631/1203.pdf" TargetMode="External" /><Relationship Id="rId491" Type="http://schemas.openxmlformats.org/officeDocument/2006/relationships/hyperlink" Target="http://www.mouser.com/catalog/631/1203.pdf" TargetMode="External" /><Relationship Id="rId492" Type="http://schemas.openxmlformats.org/officeDocument/2006/relationships/hyperlink" Target="http://www.mouser.com/catalog/631/1203.pdf" TargetMode="External" /><Relationship Id="rId493" Type="http://schemas.openxmlformats.org/officeDocument/2006/relationships/hyperlink" Target="http://www.mouser.com/search/ProductDetail.aspx?R=271-470-RCvirtualkey21980000virtualkey271-470-RC" TargetMode="External" /><Relationship Id="rId494" Type="http://schemas.openxmlformats.org/officeDocument/2006/relationships/hyperlink" Target="http://www.mouser.com/search/ProductDetail.aspx?R=3266W-1-103LFvirtualkey65210000virtualkey652-3266W-1-103LF" TargetMode="External" /><Relationship Id="rId495" Type="http://schemas.openxmlformats.org/officeDocument/2006/relationships/hyperlink" Target="http://www.mouser.com/search/ProductDetail.aspx?R=112AXvirtualkey50210000virtualkey502-112AX" TargetMode="External" /><Relationship Id="rId496" Type="http://schemas.openxmlformats.org/officeDocument/2006/relationships/hyperlink" Target="http://www.mouser.com/search/ProductDetail.aspx?R=115-93-308-41-003000virtualkey57510000virtualkey575-393308" TargetMode="External" /><Relationship Id="rId497" Type="http://schemas.openxmlformats.org/officeDocument/2006/relationships/hyperlink" Target="http://www.elby-designs.comhttp//uk.farnell.com/jsp/search/productdetail.jsp?sku=732291" TargetMode="External" /><Relationship Id="rId498" Type="http://schemas.openxmlformats.org/officeDocument/2006/relationships/hyperlink" Target="http://www.mouser.com/search/ProductDetail.aspx?R=271-82K-RCvirtualkey21980000virtualkey271-82K-RC" TargetMode="External" /><Relationship Id="rId499" Type="http://schemas.openxmlformats.org/officeDocument/2006/relationships/hyperlink" Target="http://www.mouser.com/search/ProductDetail.aspx?R=3266W-1-502LFvirtualkey65210000virtualkey652-3266W-1-502LF" TargetMode="External" /><Relationship Id="rId500" Type="http://schemas.openxmlformats.org/officeDocument/2006/relationships/hyperlink" Target="http://www.elby-designs.comhttp//uk.farnell.com/jsp/search/productdetail.jsp?sku=732291" TargetMode="External" /><Relationship Id="rId501" Type="http://schemas.openxmlformats.org/officeDocument/2006/relationships/hyperlink" Target="http://www.mouser.com/search/ProductDetail.aspx?R=1456virtualkey53400000virtualkey534-1456" TargetMode="External" /><Relationship Id="rId502" Type="http://schemas.openxmlformats.org/officeDocument/2006/relationships/hyperlink" Target="http://www.mouser.com/search/ProductDetail.aspx?R=512.0008virtualkey59400000virtualkey594-512-0008" TargetMode="External" /><Relationship Id="rId503" Type="http://schemas.openxmlformats.org/officeDocument/2006/relationships/hyperlink" Target="http://www.alliedelec.com/Search/ProductDetail.asp?SKU=759-2125&amp;SEARCH=&amp;MPN=PKES90B1%2F4&amp;DESC=PKES90B1%2F4&amp;R=759%2D2125&amp;sid=469C068059F3E17F" TargetMode="External" /><Relationship Id="rId504" Type="http://schemas.openxmlformats.org/officeDocument/2006/relationships/hyperlink" Target="http://www.tubesandmore.com/scripts/foxweb.dll/catalog@d:/dfs/elevclients/cemirror/ELEVATOR.FXP?PAGE=SUBCAT&amp;SEARCH_TREE01=POTENTIOMETERS&amp;SEARCH_TREE02=ALPHA&amp;SEARCH_TREE03=SINGLE" TargetMode="External" /><Relationship Id="rId505" Type="http://schemas.openxmlformats.org/officeDocument/2006/relationships/hyperlink" Target="http://www.mouser.com/search/ProductDetail.aspx?R=112AXvirtualkey50210000virtualkey502-112AX" TargetMode="External" /><Relationship Id="rId506" Type="http://schemas.openxmlformats.org/officeDocument/2006/relationships/hyperlink" Target="http://www.alliedelec.com/Search/ProductDetail.asp?SKU=670-1320&amp;SEARCH=&amp;MPN=SSI%2DLXH387GD&amp;DESC=SSI%2DLXH387GD&amp;R=670%2D1320&amp;sid=469AB5006514617F" TargetMode="External" /><Relationship Id="rId507" Type="http://schemas.openxmlformats.org/officeDocument/2006/relationships/hyperlink" Target="http://www.mouser.com/catalog/631/1203.pdf" TargetMode="External" /><Relationship Id="rId508" Type="http://schemas.openxmlformats.org/officeDocument/2006/relationships/hyperlink" Target="http://www.mouser.com/catalog/631/1203.pdf" TargetMode="External" /><Relationship Id="rId509" Type="http://schemas.openxmlformats.org/officeDocument/2006/relationships/hyperlink" Target="http://www.mouser.com/search/ProductDetail.aspx?R=115-93-314-41-003000virtualkey57510000virtualkey575-393314" TargetMode="External" /><Relationship Id="rId510" Type="http://schemas.openxmlformats.org/officeDocument/2006/relationships/hyperlink" Target="http://www.mouser.com/search/ProductDetail.aspx?R=140-XRL35V22-RCvirtualkey21980000virtualkey140-XRL35V22-RC" TargetMode="External" /><Relationship Id="rId511" Type="http://schemas.openxmlformats.org/officeDocument/2006/relationships/hyperlink" Target="http://www.tubesandmore.com/scripts/foxweb.dll/catalog@d:/dfs/elevclients/cemirror/ELEVATOR.FXP?PAGE=SUBCAT&amp;SEARCH_TREE01=POTENTIOMETERS&amp;SEARCH_TREE02=ALPHA&amp;SEARCH_TREE03=SINGLE" TargetMode="External" /><Relationship Id="rId512" Type="http://schemas.openxmlformats.org/officeDocument/2006/relationships/hyperlink" Target="http://www.mouser.com/search/ProductDetail.aspx?R=512.0008virtualkey59400000virtualkey594-512-0008" TargetMode="External" /><Relationship Id="rId513" Type="http://schemas.openxmlformats.org/officeDocument/2006/relationships/hyperlink" Target="http://www.mouser.com/catalog/631/1203.pdf" TargetMode="External" /><Relationship Id="rId514" Type="http://schemas.openxmlformats.org/officeDocument/2006/relationships/hyperlink" Target="http://www.mouser.com/catalog/631/1201.pdf" TargetMode="External" /><Relationship Id="rId515" Type="http://schemas.openxmlformats.org/officeDocument/2006/relationships/hyperlink" Target="http://www.mouser.com/catalog/631/1203.pdf" TargetMode="External" /><Relationship Id="rId516" Type="http://schemas.openxmlformats.org/officeDocument/2006/relationships/hyperlink" Target="http://www.mouser.com/catalog/631/1203.pdf" TargetMode="External" /><Relationship Id="rId517" Type="http://schemas.openxmlformats.org/officeDocument/2006/relationships/hyperlink" Target="http://www.mouser.com/catalog/631/1201.pdf" TargetMode="External" /><Relationship Id="rId518" Type="http://schemas.openxmlformats.org/officeDocument/2006/relationships/hyperlink" Target="http://www.mouser.com/catalog/631/1201.pdf" TargetMode="External" /><Relationship Id="rId519" Type="http://schemas.openxmlformats.org/officeDocument/2006/relationships/hyperlink" Target="http://www.mouser.com/catalog/631/1203.pdf" TargetMode="External" /><Relationship Id="rId520" Type="http://schemas.openxmlformats.org/officeDocument/2006/relationships/hyperlink" Target="http://www.mouser.com/catalog/631/1203.pdf" TargetMode="External" /><Relationship Id="rId521" Type="http://schemas.openxmlformats.org/officeDocument/2006/relationships/hyperlink" Target="http://www.mouser.com/catalog/631/1202.pdf" TargetMode="External" /><Relationship Id="rId522" Type="http://schemas.openxmlformats.org/officeDocument/2006/relationships/hyperlink" Target="http://www.mouser.com/search/ProductDetail.aspx?R=115-93-308-41-003000virtualkey57510000virtualkey575-393308" TargetMode="External" /><Relationship Id="rId523" Type="http://schemas.openxmlformats.org/officeDocument/2006/relationships/hyperlink" Target="http://www.mouser.com/search/ProductDetail.aspx?R=271-27K-RCvirtualkey21980000virtualkey271-27K-RC" TargetMode="External" /><Relationship Id="rId524" Type="http://schemas.openxmlformats.org/officeDocument/2006/relationships/hyperlink" Target="http://www.mouser.com/search/ProductDetail.aspx?R=512.0008virtualkey59400000virtualkey594-512-0008" TargetMode="External" /><Relationship Id="rId525" Type="http://schemas.openxmlformats.org/officeDocument/2006/relationships/hyperlink" Target="http://www.alliedelec.com/Search/ProductDetail.asp?SKU=670-1321&amp;SEARCH=&amp;MPN=SSI%2DLXH387ID&amp;DESC=SSI%2DLXH387ID&amp;R=670%2D1321&amp;sid=469AB5007247617F" TargetMode="External" /><Relationship Id="rId526" Type="http://schemas.openxmlformats.org/officeDocument/2006/relationships/hyperlink" Target="http://www.mouser.com/search/ProductDetail.aspx?R=112AXvirtualkey50210000virtualkey502-112AX" TargetMode="External" /><Relationship Id="rId527" Type="http://schemas.openxmlformats.org/officeDocument/2006/relationships/hyperlink" Target="http://www.mouser.com/search/ProductDetail.aspx?R=112AXvirtualkey50210000virtualkey502-112AX" TargetMode="External" /><Relationship Id="rId528" Type="http://schemas.openxmlformats.org/officeDocument/2006/relationships/hyperlink" Target="http://www.tubesandmore.com/scripts/foxweb.dll/catalog@d:/dfs/elevclients/cemirror/ELEVATOR.FXP?PAGE=SUBCAT&amp;SEARCH_TREE01=POTENTIOMETERS&amp;SEARCH_TREE02=ALPHA&amp;SEARCH_TREE03=SINGLE" TargetMode="External" /><Relationship Id="rId529" Type="http://schemas.openxmlformats.org/officeDocument/2006/relationships/hyperlink" Target="http://www.mouser.com/search/ProductDetail.aspx?R=271-2.7K-RCvirtualkey21980000virtualkey271-2.7K-RC" TargetMode="External" /><Relationship Id="rId530" Type="http://schemas.openxmlformats.org/officeDocument/2006/relationships/hyperlink" Target="http://webtronics.stores.yahoo.net/canpntrar.html" TargetMode="External" /><Relationship Id="rId531" Type="http://schemas.openxmlformats.org/officeDocument/2006/relationships/hyperlink" Target="http://www.mouser.com/search/ProductDetail.aspx?R=271-27K-RCvirtualkey21980000virtualkey271-27K-RC" TargetMode="External" /><Relationship Id="rId532" Type="http://schemas.openxmlformats.org/officeDocument/2006/relationships/hyperlink" Target="http://www.mouser.com/search/ProductDetail.aspx?R=271-47K-RCvirtualkey21980000virtualkey271-47K-RC" TargetMode="External" /><Relationship Id="rId533" Type="http://schemas.openxmlformats.org/officeDocument/2006/relationships/hyperlink" Target="http://www.mouser.com/search/ProductDetail.aspx?R=112AXvirtualkey50210000virtualkey502-112AX" TargetMode="External" /><Relationship Id="rId534" Type="http://schemas.openxmlformats.org/officeDocument/2006/relationships/hyperlink" Target="http://www.mouser.com/search/ProductDetail.aspx?R=112AXvirtualkey50210000virtualkey502-112AX" TargetMode="External" /><Relationship Id="rId535" Type="http://schemas.openxmlformats.org/officeDocument/2006/relationships/hyperlink" Target="http://www.mouser.com/search/ProductDetail.aspx?R=M2042SS1W01-ROvirtualkey63300000virtualkey633-M204201-RO" TargetMode="External" /><Relationship Id="rId536" Type="http://schemas.openxmlformats.org/officeDocument/2006/relationships/hyperlink" Target="http://www.alliedelec.com/Search/ProductDetail.asp?SKU=670-1321&amp;SEARCH=&amp;MPN=SSI%2DLXH387ID&amp;DESC=SSI%2DLXH387ID&amp;R=670%2D1321&amp;sid=469AB5007247617F" TargetMode="External" /><Relationship Id="rId537" Type="http://schemas.openxmlformats.org/officeDocument/2006/relationships/hyperlink" Target="http://www.mouser.com/search/ProductDetail.aspx?R=14910FAGJSX10104KAvirtualkey59400000virtualkey594-149-7104" TargetMode="External" /><Relationship Id="rId538" Type="http://schemas.openxmlformats.org/officeDocument/2006/relationships/hyperlink" Target="http://www.mouser.com/search/ProductDetail.aspx?R=1456virtualkey53400000virtualkey534-1456" TargetMode="External" /><Relationship Id="rId539" Type="http://schemas.openxmlformats.org/officeDocument/2006/relationships/hyperlink" Target="http://www.tubesandmore.com/scripts/foxweb.dll/catalog@d:/dfs/elevclients/cemirror/ELEVATOR.FXP?PAGE=SUBCAT&amp;SEARCH_TREE01=POTENTIOMETERS&amp;SEARCH_TREE02=ALPHA&amp;SEARCH_TREE03=SINGLE" TargetMode="External" /><Relationship Id="rId540" Type="http://schemas.openxmlformats.org/officeDocument/2006/relationships/hyperlink" Target="http://www.mouser.com/search/ProductDetail.aspx?R=112AXvirtualkey50210000virtualkey502-112AX" TargetMode="External" /><Relationship Id="rId541" Type="http://schemas.openxmlformats.org/officeDocument/2006/relationships/hyperlink" Target="http://www.mouser.com/search/ProductDetail.aspx?R=112AXvirtualkey50210000virtualkey502-112AX" TargetMode="External" /><Relationship Id="rId542" Type="http://schemas.openxmlformats.org/officeDocument/2006/relationships/hyperlink" Target="http://www.mouser.com/search/ProductDetail.aspx?R=112AXvirtualkey50210000virtualkey502-112AX" TargetMode="External" /><Relationship Id="rId543" Type="http://schemas.openxmlformats.org/officeDocument/2006/relationships/hyperlink" Target="http://www.mouser.com/search/ProductDetail.aspx?R=112AXvirtualkey50210000virtualkey502-112AX" TargetMode="External" /><Relationship Id="rId544" Type="http://schemas.openxmlformats.org/officeDocument/2006/relationships/hyperlink" Target="http://www.mouser.com/search/ProductDetail.aspx?R=51AAA-B28-D15Lvirtualkey65210000virtualkey652-51AAA-B28-D15L" TargetMode="External" /><Relationship Id="rId545" Type="http://schemas.openxmlformats.org/officeDocument/2006/relationships/hyperlink" Target="http://www.mouser.com/search/ProductDetail.aspx?R=512.0008virtualkey59400000virtualkey594-512-0008" TargetMode="External" /><Relationship Id="rId546" Type="http://schemas.openxmlformats.org/officeDocument/2006/relationships/hyperlink" Target="http://www.mouser.com/search/ProductDetail.aspx?R=115-93-308-41-003000virtualkey57510000virtualkey575-393308" TargetMode="External" /><Relationship Id="rId547" Type="http://schemas.openxmlformats.org/officeDocument/2006/relationships/hyperlink" Target="http://www.mouser.com/search/ProductDetail.aspx?R=271-47K-RCvirtualkey21980000virtualkey271-47K-RC" TargetMode="External" /><Relationship Id="rId548" Type="http://schemas.openxmlformats.org/officeDocument/2006/relationships/hyperlink" Target="http://www.mouser.com/search/ProductDetail.aspx?R=51AAA-B28-D15Lvirtualkey65210000virtualkey652-51AAA-B28-D15L" TargetMode="External" /><Relationship Id="rId549" Type="http://schemas.openxmlformats.org/officeDocument/2006/relationships/hyperlink" Target="http://www.tubesandmore.com/scripts/foxweb.dll/catalog@d:/dfs/elevclients/cemirror/ELEVATOR.FXP?PAGE=SUBCAT&amp;SEARCH_TREE01=POTENTIOMETERS&amp;SEARCH_TREE02=ALPHA&amp;SEARCH_TREE03=SINGLE" TargetMode="External" /><Relationship Id="rId550" Type="http://schemas.openxmlformats.org/officeDocument/2006/relationships/hyperlink" Target="http://www.mouser.com/search/ProductDetail.aspx?R=112AXvirtualkey50210000virtualkey502-112AX" TargetMode="External" /><Relationship Id="rId551" Type="http://schemas.openxmlformats.org/officeDocument/2006/relationships/hyperlink" Target="http://www.mouser.com/search/ProductDetail.aspx?R=112AXvirtualkey50210000virtualkey502-112AX" TargetMode="External" /><Relationship Id="rId552" Type="http://schemas.openxmlformats.org/officeDocument/2006/relationships/hyperlink" Target="http://www.mouser.com/search/ProductDetail.aspx?R=112AXvirtualkey50210000virtualkey502-112AX" TargetMode="External" /><Relationship Id="rId553" Type="http://schemas.openxmlformats.org/officeDocument/2006/relationships/hyperlink" Target="http://www.mouser.com/catalog/631/1202.pdf" TargetMode="External" /><Relationship Id="rId554" Type="http://schemas.openxmlformats.org/officeDocument/2006/relationships/hyperlink" Target="http://www.mouser.com/catalog/631/1202.pdf" TargetMode="External" /><Relationship Id="rId555" Type="http://schemas.openxmlformats.org/officeDocument/2006/relationships/hyperlink" Target="http://www.mouser.com/catalog/631/1202.pdf" TargetMode="External" /><Relationship Id="rId556" Type="http://schemas.openxmlformats.org/officeDocument/2006/relationships/hyperlink" Target="http://www.mouser.com/search/ProductDetail.aspx?R=112AXvirtualkey50210000virtualkey502-112AX" TargetMode="External" /><Relationship Id="rId557" Type="http://schemas.openxmlformats.org/officeDocument/2006/relationships/hyperlink" Target="http://www.bridechamber.com/" TargetMode="External" /><Relationship Id="rId558" Type="http://schemas.openxmlformats.org/officeDocument/2006/relationships/hyperlink" Target="http://webtronics.stores.yahoo.net/canpntrar.html" TargetMode="External" /><Relationship Id="rId559" Type="http://schemas.openxmlformats.org/officeDocument/2006/relationships/hyperlink" Target="http://www.mouser.com/search/ProductDetail.aspx?R=112AXvirtualkey50210000virtualkey502-112AX" TargetMode="External" /><Relationship Id="rId560" Type="http://schemas.openxmlformats.org/officeDocument/2006/relationships/hyperlink" Target="http://www.tubesandmore.com/scripts/foxweb.dll/catalog@d:/dfs/elevclients/cemirror/ELEVATOR.FXP?PAGE=SUBCAT&amp;SEARCH_TREE01=POTENTIOMETERS&amp;SEARCH_TREE02=ALPHA&amp;SEARCH_TREE03=SINGLE" TargetMode="External" /><Relationship Id="rId561" Type="http://schemas.openxmlformats.org/officeDocument/2006/relationships/hyperlink" Target="http://www.mouser.com/catalog/631/1201.pdf" TargetMode="External" /><Relationship Id="rId562" Type="http://schemas.openxmlformats.org/officeDocument/2006/relationships/hyperlink" Target="http://www.mouser.com/search/ProductDetail.aspx?R=51AAA-B28-D15Lvirtualkey65210000virtualkey652-51AAA-B28-D15L" TargetMode="External" /><Relationship Id="rId563" Type="http://schemas.openxmlformats.org/officeDocument/2006/relationships/hyperlink" Target="http://www.mouser.com/search/ProductDetail.aspx?R=271-27K-RCvirtualkey21980000virtualkey271-27K-RC" TargetMode="External" /><Relationship Id="rId564" Type="http://schemas.openxmlformats.org/officeDocument/2006/relationships/hyperlink" Target="http://www.tubesandmore.com/scripts/foxweb.dll/catalog@d:/dfs/elevclients/cemirror/ELEVATOR.FXP?PAGE=SUBCAT&amp;SEARCH_TREE01=POTENTIOMETERS&amp;SEARCH_TREE02=ALPHA&amp;SEARCH_TREE03=SINGLE" TargetMode="External" /><Relationship Id="rId565" Type="http://schemas.openxmlformats.org/officeDocument/2006/relationships/hyperlink" Target="http://www.mouser.com/catalog/631/1202.pdf" TargetMode="External" /><Relationship Id="rId566" Type="http://schemas.openxmlformats.org/officeDocument/2006/relationships/hyperlink" Target="http://www.mouser.com/catalog/631/1202.pdf" TargetMode="External" /><Relationship Id="rId567" Type="http://schemas.openxmlformats.org/officeDocument/2006/relationships/hyperlink" Target="http://www.mouser.com/catalog/631/1202.pdf" TargetMode="External" /><Relationship Id="rId568" Type="http://schemas.openxmlformats.org/officeDocument/2006/relationships/hyperlink" Target="http://www.mouser.com/catalog/631/1201.pdf" TargetMode="External" /><Relationship Id="rId569" Type="http://schemas.openxmlformats.org/officeDocument/2006/relationships/hyperlink" Target="http://www.mouser.com/catalog/631/1202.pdf" TargetMode="External" /><Relationship Id="rId570" Type="http://schemas.openxmlformats.org/officeDocument/2006/relationships/hyperlink" Target="http://www.mouser.com/catalog/631/1203.pdf" TargetMode="External" /><Relationship Id="rId571" Type="http://schemas.openxmlformats.org/officeDocument/2006/relationships/hyperlink" Target="http://www.mouser.com/catalog/631/1203.pdf" TargetMode="External" /><Relationship Id="rId572" Type="http://schemas.openxmlformats.org/officeDocument/2006/relationships/hyperlink" Target="http://www.mouser.com/search/ProductDetail.aspx?R=CMF5522M000FKBFvirtualkey61300000virtualkey71-CMF55-F-22M" TargetMode="External" /><Relationship Id="rId573" Type="http://schemas.openxmlformats.org/officeDocument/2006/relationships/hyperlink" Target="http://www.mouser.com/search/ProductDetail.aspx?R=271-27K-RCvirtualkey21980000virtualkey271-27K-RC" TargetMode="External" /><Relationship Id="rId574" Type="http://schemas.openxmlformats.org/officeDocument/2006/relationships/hyperlink" Target="http://www.mouser.com/search/ProductDetail.aspx?R=1456virtualkey53400000virtualkey534-1456" TargetMode="External" /><Relationship Id="rId575" Type="http://schemas.openxmlformats.org/officeDocument/2006/relationships/hyperlink" Target="http://www.mouser.com/search/ProductDetail.aspx?R=112AXvirtualkey50210000virtualkey502-112AX" TargetMode="External" /><Relationship Id="rId576" Type="http://schemas.openxmlformats.org/officeDocument/2006/relationships/hyperlink" Target="http://www.bridechamber.com/" TargetMode="External" /><Relationship Id="rId577" Type="http://schemas.openxmlformats.org/officeDocument/2006/relationships/hyperlink" Target="http://www.mouser.com/search/ProductDetail.aspx?R=115-93-314-41-003000virtualkey57510000virtualkey575-393314" TargetMode="External" /><Relationship Id="rId578" Type="http://schemas.openxmlformats.org/officeDocument/2006/relationships/hyperlink" Target="http://www.alliedelec.com/Search/ProductDetail.asp?SKU=670-1320&amp;SEARCH=&amp;MPN=SSI%2DLXH387GD&amp;DESC=SSI%2DLXH387GD&amp;R=670%2D1320&amp;sid=469AB5006514617F" TargetMode="External" /><Relationship Id="rId579" Type="http://schemas.openxmlformats.org/officeDocument/2006/relationships/hyperlink" Target="http://www.mouser.com/search/ProductDetail.aspx?R=PKES90B1%2f4virtualkey50660000virtualkey506-PKES90B1%2f4" TargetMode="External" /><Relationship Id="rId580" Type="http://schemas.openxmlformats.org/officeDocument/2006/relationships/hyperlink" Target="http://www.mouser.com/search/ProductDetail.aspx?R=271-3.3K-RCvirtualkey21980000virtualkey271-3.3K-RC" TargetMode="External" /><Relationship Id="rId581" Type="http://schemas.openxmlformats.org/officeDocument/2006/relationships/hyperlink" Target="http://www.mouser.com/search/ProductDetail.aspx?R=271-5.6K-RCvirtualkey21980000virtualkey271-5.6K-RC" TargetMode="External" /><Relationship Id="rId582" Type="http://schemas.openxmlformats.org/officeDocument/2006/relationships/hyperlink" Target="http://www.mouser.com/search/ProductDetail.aspx?R=271-10K-RCvirtualkey21980000virtualkey271-10K-RC" TargetMode="External" /><Relationship Id="rId583" Type="http://schemas.openxmlformats.org/officeDocument/2006/relationships/hyperlink" Target="http://www.mouser.com/search/ProductDetail.aspx?R=271-33K-RCvirtualkey21980000virtualkey271-33K-RC" TargetMode="External" /><Relationship Id="rId584" Type="http://schemas.openxmlformats.org/officeDocument/2006/relationships/hyperlink" Target="http://www.tubesandmore.com/scripts/foxweb.dll/catalog@d:/dfs/elevclients/cemirror/ELEVATOR.FXP?PAGE=SUBCAT&amp;SEARCH_TREE01=POTENTIOMETERS&amp;SEARCH_TREE02=ALPHA&amp;SEARCH_TREE03=SINGLE" TargetMode="External" /><Relationship Id="rId585" Type="http://schemas.openxmlformats.org/officeDocument/2006/relationships/hyperlink" Target="http://www.mouser.com/search/ProductDetail.aspx?R=271-2.7K-RCvirtualkey21980000virtualkey271-2.7K-RC" TargetMode="External" /><Relationship Id="rId586" Type="http://schemas.openxmlformats.org/officeDocument/2006/relationships/hyperlink" Target="http://www.mouser.com/search/ProductDetail.aspx?R=271-100K-RCvirtualkey21980000virtualkey271-100K-RC" TargetMode="External" /><Relationship Id="rId587" Type="http://schemas.openxmlformats.org/officeDocument/2006/relationships/hyperlink" Target="http://www.mouser.com/search/ProductDetail.aspx?R=271-620-RCvirtualkey21980000virtualkey271-620-RC" TargetMode="External" /><Relationship Id="rId588" Type="http://schemas.openxmlformats.org/officeDocument/2006/relationships/hyperlink" Target="http://www.mouser.com/search/ProductDetail.aspx?R=271-1K-RCvirtualkey21980000virtualkey271-1K-RC" TargetMode="External" /><Relationship Id="rId589" Type="http://schemas.openxmlformats.org/officeDocument/2006/relationships/hyperlink" Target="http://www.mouser.com/search/ProductDetail.aspx?R=271-1.5K-RCvirtualkey21980000virtualkey271-1.5K-RC" TargetMode="External" /><Relationship Id="rId590" Type="http://schemas.openxmlformats.org/officeDocument/2006/relationships/hyperlink" Target="http://www.mouser.com/search/ProductDetail.aspx?R=271-2.7K-RCvirtualkey21980000virtualkey271-2.7K-RC" TargetMode="External" /><Relationship Id="rId591" Type="http://schemas.openxmlformats.org/officeDocument/2006/relationships/hyperlink" Target="http://www.mouser.com/search/ProductDetail.aspx?R=271-3.0K-RCvirtualkey21980000virtualkey271-3.0K-RC" TargetMode="External" /><Relationship Id="rId592" Type="http://schemas.openxmlformats.org/officeDocument/2006/relationships/hyperlink" Target="http://www.mouser.com/search/ProductDetail.aspx?R=271-3.3K-RCvirtualkey21980000virtualkey271-3.3K-RC" TargetMode="External" /><Relationship Id="rId593" Type="http://schemas.openxmlformats.org/officeDocument/2006/relationships/hyperlink" Target="http://www.mouser.com/search/ProductDetail.aspx?R=271-5.6K-RCvirtualkey21980000virtualkey271-5.6K-RC" TargetMode="External" /><Relationship Id="rId594" Type="http://schemas.openxmlformats.org/officeDocument/2006/relationships/hyperlink" Target="http://www.mouser.com/search/ProductDetail.aspx?R=271-10K-RCvirtualkey21980000virtualkey271-10K-RC" TargetMode="External" /><Relationship Id="rId595" Type="http://schemas.openxmlformats.org/officeDocument/2006/relationships/hyperlink" Target="http://www.mouser.com/search/ProductDetail.aspx?R=271-12K-RCvirtualkey21980000virtualkey271-12K-RC" TargetMode="External" /><Relationship Id="rId596" Type="http://schemas.openxmlformats.org/officeDocument/2006/relationships/hyperlink" Target="http://www.mouser.com/search/ProductDetail.aspx?R=271-18K-RCvirtualkey21980000virtualkey271-18K-RC" TargetMode="External" /><Relationship Id="rId597" Type="http://schemas.openxmlformats.org/officeDocument/2006/relationships/hyperlink" Target="http://www.mouser.com/search/ProductDetail.aspx?R=271-30K-RCvirtualkey21980000virtualkey271-30K-RC" TargetMode="External" /><Relationship Id="rId598" Type="http://schemas.openxmlformats.org/officeDocument/2006/relationships/hyperlink" Target="http://www.mouser.com/search/ProductDetail.aspx?R=271-33K-RCvirtualkey21980000virtualkey271-33K-RC" TargetMode="External" /><Relationship Id="rId599" Type="http://schemas.openxmlformats.org/officeDocument/2006/relationships/hyperlink" Target="http://www.mouser.com/search/ProductDetail.aspx?R=271-10-RCvirtualkey21980000virtualkey271-10-RC" TargetMode="External" /><Relationship Id="rId600" Type="http://schemas.openxmlformats.org/officeDocument/2006/relationships/hyperlink" Target="http://www.mouser.com/search/ProductDetail.aspx?R=271-100-RCvirtualkey21980000virtualkey271-100-RC" TargetMode="External" /><Relationship Id="rId601" Type="http://schemas.openxmlformats.org/officeDocument/2006/relationships/hyperlink" Target="http://www.mouser.com/search/ProductDetail.aspx?R=271-330-RCvirtualkey21980000virtualkey271-330-RC" TargetMode="External" /><Relationship Id="rId602" Type="http://schemas.openxmlformats.org/officeDocument/2006/relationships/hyperlink" Target="http://www.mouser.com/search/ProductDetail.aspx?R=271-470-RCvirtualkey21980000virtualkey271-470-RC" TargetMode="External" /><Relationship Id="rId603" Type="http://schemas.openxmlformats.org/officeDocument/2006/relationships/hyperlink" Target="http://www.mouser.com/search/ProductDetail.aspx?R=271-2.7K-RCvirtualkey21980000virtualkey271-2.7K-RC" TargetMode="External" /><Relationship Id="rId604" Type="http://schemas.openxmlformats.org/officeDocument/2006/relationships/hyperlink" Target="http://www.mouser.com/search/ProductDetail.aspx?R=271-2.7K-RCvirtualkey21980000virtualkey271-2.7K-RC" TargetMode="External" /><Relationship Id="rId605" Type="http://schemas.openxmlformats.org/officeDocument/2006/relationships/hyperlink" Target="http://www.mouser.com/search/ProductDetail.aspx?R=271-2.7K-RCvirtualkey21980000virtualkey271-2.7K-RC" TargetMode="External" /><Relationship Id="rId606" Type="http://schemas.openxmlformats.org/officeDocument/2006/relationships/hyperlink" Target="http://www.mouser.com/search/ProductDetail.aspx?R=271-2.7K-RCvirtualkey21980000virtualkey271-2.7K-RC" TargetMode="External" /><Relationship Id="rId607" Type="http://schemas.openxmlformats.org/officeDocument/2006/relationships/hyperlink" Target="http://www.mouser.com/search/ProductDetail.aspx?R=271-2.7K-RCvirtualkey21980000virtualkey271-2.7K-RC" TargetMode="External" /><Relationship Id="rId608" Type="http://schemas.openxmlformats.org/officeDocument/2006/relationships/hyperlink" Target="http://www.mouser.com/search/ProductDetail.aspx?R=271-5.6K-RCvirtualkey21980000virtualkey271-5.6K-RC" TargetMode="External" /><Relationship Id="rId609" Type="http://schemas.openxmlformats.org/officeDocument/2006/relationships/hyperlink" Target="http://www.mouser.com/search/ProductDetail.aspx?R=271-33K-RCvirtualkey21980000virtualkey271-33K-RC" TargetMode="External" /><Relationship Id="rId610" Type="http://schemas.openxmlformats.org/officeDocument/2006/relationships/hyperlink" Target="http://www.mouser.com/search/ProductDetail.aspx?R=271-100K-RCvirtualkey21980000virtualkey271-100K-RC" TargetMode="External" /><Relationship Id="rId611" Type="http://schemas.openxmlformats.org/officeDocument/2006/relationships/hyperlink" Target="http://www.mouser.com/search/ProductDetail.aspx?R=271-10-RCvirtualkey21980000virtualkey271-10-RC" TargetMode="External" /><Relationship Id="rId612" Type="http://schemas.openxmlformats.org/officeDocument/2006/relationships/hyperlink" Target="http://www.mouser.com/search/ProductDetail.aspx?R=271-100-RCvirtualkey21980000virtualkey271-100-RC" TargetMode="External" /><Relationship Id="rId613" Type="http://schemas.openxmlformats.org/officeDocument/2006/relationships/hyperlink" Target="http://www.mouser.com/search/ProductDetail.aspx?R=271-330-RCvirtualkey21980000virtualkey271-330-RC" TargetMode="External" /><Relationship Id="rId614" Type="http://schemas.openxmlformats.org/officeDocument/2006/relationships/hyperlink" Target="http://www.mouser.com/search/ProductDetail.aspx?R=271-470-RCvirtualkey21980000virtualkey271-470-RC" TargetMode="External" /><Relationship Id="rId615" Type="http://schemas.openxmlformats.org/officeDocument/2006/relationships/hyperlink" Target="http://www.mouser.com/search/ProductDetail.aspx?R=3266W-1-502LFvirtualkey65210000virtualkey652-3266W-1-502LF" TargetMode="External" /><Relationship Id="rId616" Type="http://schemas.openxmlformats.org/officeDocument/2006/relationships/hyperlink" Target="http://www.mouser.com/search/ProductDetail.aspx?R=112AXvirtualkey50210000virtualkey502-112AX" TargetMode="External" /><Relationship Id="rId617" Type="http://schemas.openxmlformats.org/officeDocument/2006/relationships/hyperlink" Target="http://www.mouser.com/search/ProductDetail.aspx?R=512.0008virtualkey59400000virtualkey594-512-0008" TargetMode="External" /><Relationship Id="rId618" Type="http://schemas.openxmlformats.org/officeDocument/2006/relationships/hyperlink" Target="http://www.mouser.com/search/ProductDetail.aspx?R=112AXvirtualkey50210000virtualkey502-112AX" TargetMode="External" /><Relationship Id="rId619" Type="http://schemas.openxmlformats.org/officeDocument/2006/relationships/hyperlink" Target="http://www.alliedelec.com/Search/ProductDetail.asp?SKU=670-1320&amp;SEARCH=&amp;MPN=SSI%2DLXH387GD&amp;DESC=SSI%2DLXH387GD&amp;R=670%2D1320&amp;sid=469AB5006514617F" TargetMode="External" /><Relationship Id="rId620" Type="http://schemas.openxmlformats.org/officeDocument/2006/relationships/hyperlink" Target="http://www.alliedelec.com/Search/ProductDetail.asp?SKU=670-1321&amp;SEARCH=&amp;MPN=SSI%2DLXH387ID&amp;DESC=SSI%2DLXH387ID&amp;R=670%2D1321&amp;sid=469AB5007247617F" TargetMode="External" /><Relationship Id="rId621" Type="http://schemas.openxmlformats.org/officeDocument/2006/relationships/hyperlink" Target="http://www.tubesandmore.com/scripts/foxweb.dll/catalog@d:/dfs/elevclients/cemirror/ELEVATOR.FXP?PAGE=SUBCAT&amp;SEARCH_TREE01=POTENTIOMETERS&amp;SEARCH_TREE02=ALPHA&amp;SEARCH_TREE03=SINGLE" TargetMode="External" /><Relationship Id="rId622" Type="http://schemas.openxmlformats.org/officeDocument/2006/relationships/hyperlink" Target="http://www.mouser.com/search/ProductDetail.aspx?R=512.0008virtualkey59400000virtualkey594-512-0008" TargetMode="External" /><Relationship Id="rId623" Type="http://schemas.openxmlformats.org/officeDocument/2006/relationships/hyperlink" Target="http://www.mouser.com/search/ProductDetail.aspx?R=14910FAGJSX10104KAvirtualkey59400000virtualkey594-149-7104" TargetMode="External" /><Relationship Id="rId624" Type="http://schemas.openxmlformats.org/officeDocument/2006/relationships/hyperlink" Target="http://www.mouser.com/search/ProductDetail.aspx?R=271-620-RCvirtualkey21980000virtualkey271-620-RC" TargetMode="External" /><Relationship Id="rId625" Type="http://schemas.openxmlformats.org/officeDocument/2006/relationships/hyperlink" Target="http://www.mouser.com/search/ProductDetail.aspx?R=271-1K-RCvirtualkey21980000virtualkey271-1K-RC" TargetMode="External" /><Relationship Id="rId626" Type="http://schemas.openxmlformats.org/officeDocument/2006/relationships/hyperlink" Target="http://www.mouser.com/search/ProductDetail.aspx?R=BQ014D0222J--virtualkey58110000virtualkey581-BQ014D0222J" TargetMode="External" /><Relationship Id="rId627" Type="http://schemas.openxmlformats.org/officeDocument/2006/relationships/hyperlink" Target="http://www.mouser.com/search/ProductDetail.aspx?R=271-27K-RCvirtualkey21980000virtualkey271-27K-RC" TargetMode="External" /><Relationship Id="rId628" Type="http://schemas.openxmlformats.org/officeDocument/2006/relationships/hyperlink" Target="http://www.mouser.com/search/ProductDetail.aspx?R=271-82K-RCvirtualkey21980000virtualkey271-82K-RC" TargetMode="External" /><Relationship Id="rId629" Type="http://schemas.openxmlformats.org/officeDocument/2006/relationships/hyperlink" Target="http://www.mouser.com/search/ProductDetail.aspx?R=140-XRL50V470-RCvirtualkey21980000virtualkey140-XRL50V470-RC" TargetMode="External" /><Relationship Id="rId630" Type="http://schemas.openxmlformats.org/officeDocument/2006/relationships/hyperlink" Target="http://www.mouser.com/search/ProductDetail.aspx?R=BQ074D0474J--virtualkey58110000virtualkey581-BQ074D0474J" TargetMode="External" /><Relationship Id="rId631" Type="http://schemas.openxmlformats.org/officeDocument/2006/relationships/hyperlink" Target="http://www.mouser.com/search/ProductDetail.aspx?R=BQ014D0224J--virtualkey58110000virtualkey581-BQ014D0224J" TargetMode="External" /><Relationship Id="rId632" Type="http://schemas.openxmlformats.org/officeDocument/2006/relationships/hyperlink" Target="http://www.mouser.com/search/ProductDetail.aspx?R=1N4148virtualkey61350000virtualkey78-1N4148" TargetMode="External" /><Relationship Id="rId633" Type="http://schemas.openxmlformats.org/officeDocument/2006/relationships/hyperlink" Target="http://www.mouser.com/search/ProductDetail.aspx?R=PKES90B1%2f4virtualkey50660000virtualkey506-PKES90B1%2f4" TargetMode="External" /><Relationship Id="rId634" Type="http://schemas.openxmlformats.org/officeDocument/2006/relationships/hyperlink" Target="http://webtronics.stores.yahoo.net/canpntrar.html" TargetMode="External" /><Relationship Id="rId635" Type="http://schemas.openxmlformats.org/officeDocument/2006/relationships/hyperlink" Target="http://www.mouser.com/search/ProductDetail.aspx?R=51AAA-B28-D15Lvirtualkey65210000virtualkey652-51AAA-B28-D15L" TargetMode="External" /><Relationship Id="rId636" Type="http://schemas.openxmlformats.org/officeDocument/2006/relationships/hyperlink" Target="http://www.mouser.com/search/ProductDetail.aspx?R=640456-2virtualkey57100000virtualkey571-6404562" TargetMode="External" /><Relationship Id="rId637" Type="http://schemas.openxmlformats.org/officeDocument/2006/relationships/hyperlink" Target="http://www.mouser.com/search/ProductDetail.aspx?R=115-93-308-41-003000virtualkey57510000virtualkey575-393308" TargetMode="External" /><Relationship Id="rId638" Type="http://schemas.openxmlformats.org/officeDocument/2006/relationships/hyperlink" Target="http://www.elby-designs.comhttp//uk.farnell.com/jsp/search/productdetail.jsp?sku=732291" TargetMode="External" /><Relationship Id="rId639" Type="http://schemas.openxmlformats.org/officeDocument/2006/relationships/hyperlink" Target="http://www.mouser.com/search/ProductDetail.aspx?R=115-93-314-41-003000virtualkey57510000virtualkey575-393314" TargetMode="External" /><Relationship Id="rId640" Type="http://schemas.openxmlformats.org/officeDocument/2006/relationships/hyperlink" Target="http://www.mouser.com/search/ProductDetail.aspx?R=3266W-1-502LFvirtualkey65210000virtualkey652-3266W-1-502LF" TargetMode="External" /><Relationship Id="rId641" Type="http://schemas.openxmlformats.org/officeDocument/2006/relationships/hyperlink" Target="http://www.bridechamber.com/" TargetMode="External" /><Relationship Id="rId642" Type="http://schemas.openxmlformats.org/officeDocument/2006/relationships/hyperlink" Target="http://www.mouser.com/search/ProductDetail.aspx?R=271-560-RCvirtualkey21980000virtualkey271-560-RC" TargetMode="External" /><Relationship Id="rId643" Type="http://schemas.openxmlformats.org/officeDocument/2006/relationships/hyperlink" Target="http://www.mouser.com/search/ProductDetail.aspx?R=271-47K-RCvirtualkey21980000virtualkey271-47K-RC" TargetMode="External" /><Relationship Id="rId644" Type="http://schemas.openxmlformats.org/officeDocument/2006/relationships/hyperlink" Target="http://www.national.com/pf/LM/LM394.html" TargetMode="External" /><Relationship Id="rId645" Type="http://schemas.openxmlformats.org/officeDocument/2006/relationships/hyperlink" Target="http://www.alliedelec.com/Search/ProductDetail.asp?SKU=870-0417&amp;SEARCH=&amp;MPN=M2042SS1W01%2DRO&amp;DESC=M2042SS1W01%2DRO&amp;R=870%2D0417&amp;sid=469AB5003F94E17F" TargetMode="External" /><Relationship Id="rId646" Type="http://schemas.openxmlformats.org/officeDocument/2006/relationships/hyperlink" Target="http://www.mouser.com/search/ProductDetail.aspx?R=271-27K-RCvirtualkey21980000virtualkey271-27K-RC" TargetMode="External" /><Relationship Id="rId647" Type="http://schemas.openxmlformats.org/officeDocument/2006/relationships/hyperlink" Target="http://www.mouser.com/search/ProductDetail.aspx?R=3266W-1-502LFvirtualkey65210000virtualkey652-3266W-1-502LF" TargetMode="External" /><Relationship Id="rId648" Type="http://schemas.openxmlformats.org/officeDocument/2006/relationships/hyperlink" Target="http://www.elby-designs.comhttp//uk.farnell.com/jsp/search/productdetail.jsp?sku=732291" TargetMode="External" /><Relationship Id="rId649" Type="http://schemas.openxmlformats.org/officeDocument/2006/relationships/hyperlink" Target="http://www.web-tronics.com/ca3046.html" TargetMode="External" /><Relationship Id="rId650" Type="http://schemas.openxmlformats.org/officeDocument/2006/relationships/hyperlink" Target="http://www.mouser.com/search/productdetail.aspx?R=2211virtualkey53400000virtualkey534-405" TargetMode="External" /><Relationship Id="rId651" Type="http://schemas.openxmlformats.org/officeDocument/2006/relationships/hyperlink" Target="http://www.mouser.com/search/ProductDetail.aspx?R=14910FAGJSX10104KAvirtualkey59400000virtualkey594-149-7104" TargetMode="External" /><Relationship Id="rId652" Type="http://schemas.openxmlformats.org/officeDocument/2006/relationships/hyperlink" Target="http://www.mouser.com/search/ProductDetail.aspx?R=271-47K-RCvirtualkey21980000virtualkey271-47K-RC" TargetMode="External" /><Relationship Id="rId653" Type="http://schemas.openxmlformats.org/officeDocument/2006/relationships/hyperlink" Target="http://www.alliedelec.com/Search/ProductDetail.asp?SKU=759-2125&amp;SEARCH=&amp;MPN=PKES90B1%2F4&amp;DESC=PKES90B1%2F4&amp;R=759%2D2125&amp;sid=469C068059F3E17F" TargetMode="External" /><Relationship Id="rId654" Type="http://schemas.openxmlformats.org/officeDocument/2006/relationships/hyperlink" Target="http://www.mouser.com/search/ProductDetail.aspx?R=112AXvirtualkey50210000virtualkey502-112AX" TargetMode="External" /><Relationship Id="rId655" Type="http://schemas.openxmlformats.org/officeDocument/2006/relationships/hyperlink" Target="http://www.mouser.com/search/ProductDetail.aspx?R=512.0008virtualkey59400000virtualkey594-512-0008" TargetMode="External" /><Relationship Id="rId656" Type="http://schemas.openxmlformats.org/officeDocument/2006/relationships/hyperlink" Target="http://www.mouser.com/search/ProductDetail.aspx?R=512.0008virtualkey59400000virtualkey594-512-0008" TargetMode="External" /><Relationship Id="rId657" Type="http://schemas.openxmlformats.org/officeDocument/2006/relationships/hyperlink" Target="http://www.mouser.com/search/ProductDetail.aspx?R=112AXvirtualkey50210000virtualkey502-112AX" TargetMode="External" /><Relationship Id="rId658" Type="http://schemas.openxmlformats.org/officeDocument/2006/relationships/hyperlink" Target="http://www.mouser.com/search/ProductDetail.aspx?R=112AXvirtualkey50210000virtualkey502-112AX" TargetMode="External" /><Relationship Id="rId659" Type="http://schemas.openxmlformats.org/officeDocument/2006/relationships/hyperlink" Target="http://www.mouser.com/search/ProductDetail.aspx?R=112AXvirtualkey50210000virtualkey502-112AX" TargetMode="External" /><Relationship Id="rId660" Type="http://schemas.openxmlformats.org/officeDocument/2006/relationships/hyperlink" Target="http://www.mouser.com/search/ProductDetail.aspx?R=1456virtualkey53400000virtualkey534-1456" TargetMode="External" /><Relationship Id="rId661" Type="http://schemas.openxmlformats.org/officeDocument/2006/relationships/hyperlink" Target="http://www.mouser.com/search/ProductDetail.aspx?R=M2042SS1W01-ROvirtualkey63300000virtualkey633-M204201-RO" TargetMode="External" /><Relationship Id="rId662" Type="http://schemas.openxmlformats.org/officeDocument/2006/relationships/hyperlink" Target="http://www.alliedelec.com/Search/ProductDetail.asp?SKU=870-0417&amp;SEARCH=&amp;MPN=M2042SS1W01%2DRO&amp;DESC=M2042SS1W01%2DRO&amp;R=870%2D0417&amp;sid=469AB5003F94E17F" TargetMode="External" /><Relationship Id="rId663" Type="http://schemas.openxmlformats.org/officeDocument/2006/relationships/hyperlink" Target="http://www.alliedelec.com/Search/ProductDetail.asp?SKU=670-1320&amp;SEARCH=&amp;MPN=SSI%2DLXH387GD&amp;DESC=SSI%2DLXH387GD&amp;R=670%2D1320&amp;sid=469AB5006514617F" TargetMode="External" /><Relationship Id="rId664" Type="http://schemas.openxmlformats.org/officeDocument/2006/relationships/hyperlink" Target="http://www.alliedelec.com/Search/ProductDetail.asp?SKU=670-1321&amp;SEARCH=&amp;MPN=SSI%2DLXH387ID&amp;DESC=SSI%2DLXH387ID&amp;R=670%2D1321&amp;sid=469AB5007247617F" TargetMode="External" /><Relationship Id="rId665" Type="http://schemas.openxmlformats.org/officeDocument/2006/relationships/hyperlink" Target="http://www.mouser.com/search/ProductDetail.aspx?R=PKES90B1%2f4virtualkey50660000virtualkey506-PKES90B1%2f4" TargetMode="External" /><Relationship Id="rId666" Type="http://schemas.openxmlformats.org/officeDocument/2006/relationships/hyperlink" Target="http://www.alliedelec.com/Search/ProductDetail.asp?SKU=759-2125&amp;SEARCH=&amp;MPN=PKES90B1%2F4&amp;DESC=PKES90B1%2F4&amp;R=759%2D2125&amp;sid=469C068059F3E17F" TargetMode="External" /><Relationship Id="rId667" Type="http://schemas.openxmlformats.org/officeDocument/2006/relationships/hyperlink" Target="http://www.mouser.com/search/ProductDetail.aspx?R=1456virtualkey53400000virtualkey534-1456" TargetMode="External" /><Relationship Id="rId668" Type="http://schemas.openxmlformats.org/officeDocument/2006/relationships/hyperlink" Target="http://www.mouser.com/search/ProductDetail.aspx?R=1456virtualkey53400000virtualkey534-1456" TargetMode="External" /><Relationship Id="rId669" Type="http://schemas.openxmlformats.org/officeDocument/2006/relationships/hyperlink" Target="http://www.mouser.com/search/ProductDetail.aspx?R=512.0008virtualkey59400000virtualkey594-512-0008" TargetMode="External" /><Relationship Id="rId670" Type="http://schemas.openxmlformats.org/officeDocument/2006/relationships/hyperlink" Target="http://www.mouser.com/search/ProductDetail.aspx?R=112AXvirtualkey50210000virtualkey502-112AX" TargetMode="External" /><Relationship Id="rId671" Type="http://schemas.openxmlformats.org/officeDocument/2006/relationships/hyperlink" Target="http://www.tubesandmore.com/scripts/foxweb.dll/catalog@d:/dfs/elevclients/cemirror/ELEVATOR.FXP?PAGE=SUBCAT&amp;SEARCH_TREE01=POTENTIOMETERS&amp;SEARCH_TREE02=ALPHA&amp;SEARCH_TREE03=SINGLE" TargetMode="External" /><Relationship Id="rId672" Type="http://schemas.openxmlformats.org/officeDocument/2006/relationships/hyperlink" Target="http://www.mouser.com/search/ProductDetail.aspx?R=51AAA-B28-D15Lvirtualkey65210000virtualkey652-51AAA-B28-D15L" TargetMode="External" /><Relationship Id="rId673" Type="http://schemas.openxmlformats.org/officeDocument/2006/relationships/hyperlink" Target="http://www.mouser.com/search/ProductDetail.aspx?R=512.0008virtualkey59400000virtualkey594-512-0008" TargetMode="External" /><Relationship Id="rId674" Type="http://schemas.openxmlformats.org/officeDocument/2006/relationships/hyperlink" Target="http://www.mouser.com/search/ProductDetail.aspx?R=112AXvirtualkey50210000virtualkey502-112AX" TargetMode="External" /><Relationship Id="rId675" Type="http://schemas.openxmlformats.org/officeDocument/2006/relationships/hyperlink" Target="http://www.mouser.com/search/ProductDetail.aspx?R=112AXvirtualkey50210000virtualkey502-112AX" TargetMode="External" /><Relationship Id="rId676" Type="http://schemas.openxmlformats.org/officeDocument/2006/relationships/hyperlink" Target="http://www.mouser.com/search/ProductDetail.aspx?R=512.0008virtualkey59400000virtualkey594-512-0008" TargetMode="External" /><Relationship Id="rId677" Type="http://schemas.openxmlformats.org/officeDocument/2006/relationships/hyperlink" Target="http://www.mouser.com/search/ProductDetail.aspx?R=512.0008virtualkey59400000virtualkey594-512-0008" TargetMode="External" /><Relationship Id="rId678" Type="http://schemas.openxmlformats.org/officeDocument/2006/relationships/hyperlink" Target="http://www.mouser.com/search/ProductDetail.aspx?R=112AXvirtualkey50210000virtualkey502-112AX" TargetMode="External" /><Relationship Id="rId679" Type="http://schemas.openxmlformats.org/officeDocument/2006/relationships/hyperlink" Target="http://www.mouser.com/search/ProductDetail.aspx?R=512.0008virtualkey59400000virtualkey594-512-0008" TargetMode="External" /><Relationship Id="rId680" Type="http://schemas.openxmlformats.org/officeDocument/2006/relationships/hyperlink" Target="http://www.mouser.com/search/productdetail.aspx?R=2211virtualkey53400000virtualkey534-405" TargetMode="External" /><Relationship Id="rId681" Type="http://schemas.openxmlformats.org/officeDocument/2006/relationships/hyperlink" Target="http://www.mouser.com/search/ProductDetail.aspx?R=112AXvirtualkey50210000virtualkey502-112AX" TargetMode="External" /><Relationship Id="rId682" Type="http://schemas.openxmlformats.org/officeDocument/2006/relationships/hyperlink" Target="http://www.mouser.com/search/ProductDetail.aspx?R=512.0008virtualkey59400000virtualkey594-512-0008" TargetMode="External" /><Relationship Id="rId683" Type="http://schemas.openxmlformats.org/officeDocument/2006/relationships/hyperlink" Target="http://www.mouser.com/search/ProductDetail.aspx?R=512.0008virtualkey59400000virtualkey594-512-0008" TargetMode="External" /><Relationship Id="rId684" Type="http://schemas.openxmlformats.org/officeDocument/2006/relationships/hyperlink" Target="http://www.mouser.com/search/ProductDetail.aspx?R=PKES90B1%2f4virtualkey50660000virtualkey506-PKES90B1%2f4" TargetMode="External" /><Relationship Id="rId685" Type="http://schemas.openxmlformats.org/officeDocument/2006/relationships/hyperlink" Target="http://www.alliedelec.com/Search/ProductDetail.asp?SKU=759-2125&amp;SEARCH=&amp;MPN=PKES90B1%2F4&amp;DESC=PKES90B1%2F4&amp;R=759%2D2125&amp;sid=469C068059F3E17F" TargetMode="External" /><Relationship Id="rId686" Type="http://schemas.openxmlformats.org/officeDocument/2006/relationships/hyperlink" Target="http://www.mouser.com/search/ProductDetail.aspx?R=112AXvirtualkey50210000virtualkey502-112AX" TargetMode="External" /><Relationship Id="rId687" Type="http://schemas.openxmlformats.org/officeDocument/2006/relationships/hyperlink" Target="http://www.mouser.com/search/ProductDetail.aspx?R=T93YA502KT20virtualkey61330000virtualkey72-T93YA-5K" TargetMode="External" /><Relationship Id="rId688" Type="http://schemas.openxmlformats.org/officeDocument/2006/relationships/hyperlink" Target="http://www.mouser.com/catalog/631/1201.pdf" TargetMode="External" /><Relationship Id="rId689" Type="http://schemas.openxmlformats.org/officeDocument/2006/relationships/hyperlink" Target="http://www.mouser.com/catalog/631/1202.pdf" TargetMode="External" /><Relationship Id="rId690" Type="http://schemas.openxmlformats.org/officeDocument/2006/relationships/hyperlink" Target="http://www.mouser.com/catalog/631/1203.pdf" TargetMode="External" /><Relationship Id="rId691" Type="http://schemas.openxmlformats.org/officeDocument/2006/relationships/hyperlink" Target="http://www.mouser.com/catalog/631/1201.pdf" TargetMode="External" /><Relationship Id="rId692" Type="http://schemas.openxmlformats.org/officeDocument/2006/relationships/hyperlink" Target="http://www.mouser.com/catalog/631/1202.pdf" TargetMode="External" /><Relationship Id="rId693" Type="http://schemas.openxmlformats.org/officeDocument/2006/relationships/hyperlink" Target="http://www.mouser.com/catalog/631/1202.pdf" TargetMode="External" /><Relationship Id="rId694" Type="http://schemas.openxmlformats.org/officeDocument/2006/relationships/hyperlink" Target="http://www.mouser.com/catalog/631/1201.pdf" TargetMode="External" /><Relationship Id="rId695" Type="http://schemas.openxmlformats.org/officeDocument/2006/relationships/hyperlink" Target="http://www.mouser.com/catalog/631/1203.pdf" TargetMode="External" /><Relationship Id="rId696" Type="http://schemas.openxmlformats.org/officeDocument/2006/relationships/hyperlink" Target="http://www.mouser.com/catalog/631/1203.pdf" TargetMode="External" /><Relationship Id="rId697" Type="http://schemas.openxmlformats.org/officeDocument/2006/relationships/hyperlink" Target="http://www.alliedelec.com/Search/ProductDetail.asp?SKU=759-2125&amp;SEARCH=&amp;MPN=PKES90B1%2F4&amp;DESC=PKES90B1%2F4&amp;R=759%2D2125&amp;sid=469C068059F3E17F" TargetMode="External" /><Relationship Id="rId698" Type="http://schemas.openxmlformats.org/officeDocument/2006/relationships/hyperlink" Target="http://www.mouser.com/search/ProductDetail.aspx?R=140-XRL35V22-RCvirtualkey21980000virtualkey140-XRL35V22-RC" TargetMode="External" /><Relationship Id="rId699" Type="http://schemas.openxmlformats.org/officeDocument/2006/relationships/hyperlink" Target="http://www.mouser.com/search/ProductDetail.aspx?R=3266W-1-502LFvirtualkey65210000virtualkey652-3266W-1-502LF" TargetMode="External" /><Relationship Id="rId700" Type="http://schemas.openxmlformats.org/officeDocument/2006/relationships/hyperlink" Target="http://www.mouser.com/search/ProductDetail.aspx?R=271-240-RCvirtualkey21980000virtualkey271-240-RC" TargetMode="External" /><Relationship Id="rId701" Type="http://schemas.openxmlformats.org/officeDocument/2006/relationships/hyperlink" Target="http://www.mouser.com/search/ProductDetail.aspx?R=271-560-RCvirtualkey21980000virtualkey271-560-RC" TargetMode="External" /><Relationship Id="rId702" Type="http://schemas.openxmlformats.org/officeDocument/2006/relationships/hyperlink" Target="http://www.mouser.com/search/ProductDetail.aspx?R=271-10-RCvirtualkey21980000virtualkey271-10-RC" TargetMode="External" /><Relationship Id="rId703" Type="http://schemas.openxmlformats.org/officeDocument/2006/relationships/hyperlink" Target="http://www.mouser.com/search/ProductDetail.aspx?R=271-100-RCvirtualkey21980000virtualkey271-100-RC" TargetMode="External" /><Relationship Id="rId704" Type="http://schemas.openxmlformats.org/officeDocument/2006/relationships/hyperlink" Target="http://www.mouser.com/search/ProductDetail.aspx?R=271-330-RCvirtualkey21980000virtualkey271-330-RC" TargetMode="External" /><Relationship Id="rId705" Type="http://schemas.openxmlformats.org/officeDocument/2006/relationships/hyperlink" Target="http://www.mouser.com/search/ProductDetail.aspx?R=271-470-RCvirtualkey21980000virtualkey271-470-RC" TargetMode="External" /><Relationship Id="rId706" Type="http://schemas.openxmlformats.org/officeDocument/2006/relationships/hyperlink" Target="http://www.mouser.com/search/ProductDetail.aspx?R=271-27K-RCvirtualkey21980000virtualkey271-27K-RC" TargetMode="External" /><Relationship Id="rId707" Type="http://schemas.openxmlformats.org/officeDocument/2006/relationships/hyperlink" Target="http://www.mouser.com/search/ProductDetail.aspx?R=271-82K-RCvirtualkey21980000virtualkey271-82K-RC" TargetMode="External" /><Relationship Id="rId708" Type="http://schemas.openxmlformats.org/officeDocument/2006/relationships/hyperlink" Target="http://www.mouser.com/search/ProductDetail.aspx?R=271-47K-RCvirtualkey21980000virtualkey271-47K-RC" TargetMode="External" /><Relationship Id="rId709" Type="http://schemas.openxmlformats.org/officeDocument/2006/relationships/hyperlink" Target="http://www.mouser.com/search/ProductDetail.aspx?R=115-93-308-41-003000virtualkey57510000virtualkey575-393308" TargetMode="External" /><Relationship Id="rId710" Type="http://schemas.openxmlformats.org/officeDocument/2006/relationships/hyperlink" Target="http://www.bridechamber.com/" TargetMode="External" /><Relationship Id="rId711" Type="http://schemas.openxmlformats.org/officeDocument/2006/relationships/hyperlink" Target="http://www.web-tronics.com/ca3046.html" TargetMode="External" /><Relationship Id="rId712" Type="http://schemas.openxmlformats.org/officeDocument/2006/relationships/hyperlink" Target="http://webtronics.stores.yahoo.net/canpntrar.html" TargetMode="External" /><Relationship Id="rId713" Type="http://schemas.openxmlformats.org/officeDocument/2006/relationships/hyperlink" Target="http://www.national.com/pf/LM/LM394.html" TargetMode="External" /><Relationship Id="rId714" Type="http://schemas.openxmlformats.org/officeDocument/2006/relationships/hyperlink" Target="http://www.mouser.com/search/ProductDetail.aspx?R=271-2.7K-RCvirtualkey21980000virtualkey271-2.7K-RC" TargetMode="External" /><Relationship Id="rId715" Type="http://schemas.openxmlformats.org/officeDocument/2006/relationships/hyperlink" Target="http://www.mouser.com/search/ProductDetail.aspx?R=271-27K-RCvirtualkey21980000virtualkey271-27K-RC" TargetMode="External" /><Relationship Id="rId716" Type="http://schemas.openxmlformats.org/officeDocument/2006/relationships/hyperlink" Target="http://www.mouser.com/search/ProductDetail.aspx?R=3266W-1-502LFvirtualkey65210000virtualkey652-3266W-1-502LF" TargetMode="External" /><Relationship Id="rId717" Type="http://schemas.openxmlformats.org/officeDocument/2006/relationships/hyperlink" Target="http://www.elby-designs.comhttp//uk.farnell.com/jsp/search/productdetail.jsp?sku=732291" TargetMode="External" /><Relationship Id="rId718" Type="http://schemas.openxmlformats.org/officeDocument/2006/relationships/hyperlink" Target="http://www.mouser.com/search/ProductDetail.aspx?R=112AXvirtualkey50210000virtualkey502-112AX" TargetMode="External" /><Relationship Id="rId719" Type="http://schemas.openxmlformats.org/officeDocument/2006/relationships/hyperlink" Target="http://www.mouser.com/search/ProductDetail.aspx?R=512.0008virtualkey59400000virtualkey594-512-0008" TargetMode="External" /><Relationship Id="rId720" Type="http://schemas.openxmlformats.org/officeDocument/2006/relationships/hyperlink" Target="http://www.mouser.com/search/ProductDetail.aspx?R=1456virtualkey53400000virtualkey534-1456" TargetMode="External" /><Relationship Id="rId721" Type="http://schemas.openxmlformats.org/officeDocument/2006/relationships/hyperlink" Target="http://www.mouser.com/search/ProductDetail.aspx?R=1456virtualkey53400000virtualkey534-1456" TargetMode="External" /><Relationship Id="rId722" Type="http://schemas.openxmlformats.org/officeDocument/2006/relationships/hyperlink" Target="http://www.mouser.com/search/ProductDetail.aspx?R=51AAA-B28-D15Lvirtualkey65210000virtualkey652-51AAA-B28-D15L" TargetMode="External" /><Relationship Id="rId723" Type="http://schemas.openxmlformats.org/officeDocument/2006/relationships/hyperlink" Target="http://www.mouser.com/search/ProductDetail.aspx?R=1456virtualkey53400000virtualkey534-1456" TargetMode="External" /><Relationship Id="rId724" Type="http://schemas.openxmlformats.org/officeDocument/2006/relationships/hyperlink" Target="http://www.mouser.com/search/ProductDetail.aspx?R=1456virtualkey53400000virtualkey534-1456" TargetMode="External" /><Relationship Id="rId725" Type="http://schemas.openxmlformats.org/officeDocument/2006/relationships/hyperlink" Target="http://www.mouser.com/search/ProductDetail.aspx?R=512.0008virtualkey59400000virtualkey594-512-0008" TargetMode="External" /><Relationship Id="rId726" Type="http://schemas.openxmlformats.org/officeDocument/2006/relationships/hyperlink" Target="http://www.mouser.com/search/ProductDetail.aspx?R=112AXvirtualkey50210000virtualkey502-112AX" TargetMode="External" /><Relationship Id="rId727" Type="http://schemas.openxmlformats.org/officeDocument/2006/relationships/hyperlink" Target="http://www.mouser.com/search/ProductDetail.aspx?R=PKES90B1%2f4virtualkey50660000virtualkey506-PKES90B1%2f4" TargetMode="External" /><Relationship Id="rId728" Type="http://schemas.openxmlformats.org/officeDocument/2006/relationships/hyperlink" Target="http://www.alliedelec.com/Search/ProductDetail.asp?SKU=759-2125&amp;SEARCH=&amp;MPN=PKES90B1%2F4&amp;DESC=PKES90B1%2F4&amp;R=759%2D2125&amp;sid=469C068059F3E17F" TargetMode="External" /><Relationship Id="rId729" Type="http://schemas.openxmlformats.org/officeDocument/2006/relationships/hyperlink" Target="http://www.mouser.com/search/ProductDetail.aspx?R=1456virtualkey53400000virtualkey534-1456" TargetMode="External" /><Relationship Id="rId730" Type="http://schemas.openxmlformats.org/officeDocument/2006/relationships/hyperlink" Target="http://www.mouser.com/search/ProductDetail.aspx?R=PKES90B1%2f4virtualkey50660000virtualkey506-PKES90B1%2f4" TargetMode="External" /><Relationship Id="rId731" Type="http://schemas.openxmlformats.org/officeDocument/2006/relationships/hyperlink" Target="http://www.tubesandmore.com/scripts/foxweb.dll/catalog@d:/dfs/elevclients/cemirror/ELEVATOR.FXP?PAGE=SUBCAT&amp;SEARCH_TREE01=POTENTIOMETERS&amp;SEARCH_TREE02=ALPHA&amp;SEARCH_TREE03=SINGLE" TargetMode="External" /><Relationship Id="rId732" Type="http://schemas.openxmlformats.org/officeDocument/2006/relationships/hyperlink" Target="http://www.mouser.com/search/ProductDetail.aspx?R=PKES90B1%2f4virtualkey50660000virtualkey506-PKES90B1%2f4" TargetMode="External" /><Relationship Id="rId733" Type="http://schemas.openxmlformats.org/officeDocument/2006/relationships/hyperlink" Target="http://www.mouser.com/search/ProductDetail.aspx?R=PKES90B1%2f4virtualkey50660000virtualkey506-PKES90B1%2f4" TargetMode="External" /><Relationship Id="rId734" Type="http://schemas.openxmlformats.org/officeDocument/2006/relationships/hyperlink" Target="http://www.mouser.com/search/ProductDetail.aspx?R=112AXvirtualkey50210000virtualkey502-112AX" TargetMode="External" /><Relationship Id="rId735" Type="http://schemas.openxmlformats.org/officeDocument/2006/relationships/hyperlink" Target="http://www.mouser.com/search/ProductDetail.aspx?R=512.0008virtualkey59400000virtualkey594-512-0008" TargetMode="External" /><Relationship Id="rId736" Type="http://schemas.openxmlformats.org/officeDocument/2006/relationships/hyperlink" Target="http://www.alliedelec.com/Search/ProductDetail.asp?SKU=670-1321&amp;SEARCH=&amp;MPN=SSI%2DLXH387ID&amp;DESC=SSI%2DLXH387ID&amp;R=670%2D1321&amp;sid=469AB5007247617F" TargetMode="External" /><Relationship Id="rId737" Type="http://schemas.openxmlformats.org/officeDocument/2006/relationships/hyperlink" Target="http://www.alliedelec.com/Search/ProductDetail.asp?SKU=670-1320&amp;SEARCH=&amp;MPN=SSI%2DLXH387GD&amp;DESC=SSI%2DLXH387GD&amp;R=670%2D1320&amp;sid=469AB5006514617F" TargetMode="External" /><Relationship Id="rId738" Type="http://schemas.openxmlformats.org/officeDocument/2006/relationships/hyperlink" Target="http://www.mouser.com/search/ProductDetail.aspx?R=512.0008virtualkey59400000virtualkey594-512-0008" TargetMode="External" /><Relationship Id="rId739" Type="http://schemas.openxmlformats.org/officeDocument/2006/relationships/hyperlink" Target="http://www.mouser.com/search/ProductDetail.aspx?R=51AAA-B28-D15Lvirtualkey65210000virtualkey652-51AAA-B28-D15L" TargetMode="External" /><Relationship Id="rId740" Type="http://schemas.openxmlformats.org/officeDocument/2006/relationships/hyperlink" Target="http://www.mouser.com/search/ProductDetail.aspx?R=112AXvirtualkey50210000virtualkey502-112AX" TargetMode="External" /><Relationship Id="rId741" Type="http://schemas.openxmlformats.org/officeDocument/2006/relationships/hyperlink" Target="http://www.mouser.com/search/ProductDetail.aspx?R=T93YA502KT20virtualkey61330000virtualkey72-T93YA-5K" TargetMode="External" /><Relationship Id="rId742" Type="http://schemas.openxmlformats.org/officeDocument/2006/relationships/hyperlink" Target="http://www.mouser.com/catalog/631/1201.pdf" TargetMode="External" /><Relationship Id="rId743" Type="http://schemas.openxmlformats.org/officeDocument/2006/relationships/hyperlink" Target="http://www.mouser.com/catalog/631/1203.pdf" TargetMode="External" /><Relationship Id="rId744" Type="http://schemas.openxmlformats.org/officeDocument/2006/relationships/hyperlink" Target="http://www.mouser.com/search/ProductDetail.aspx?R=271-82K-RCvirtualkey21980000virtualkey271-82K-RC" TargetMode="External" /><Relationship Id="rId745" Type="http://schemas.openxmlformats.org/officeDocument/2006/relationships/hyperlink" Target="http://www.mouser.com/search/ProductDetail.aspx?R=271-240-RCvirtualkey21980000virtualkey271-240-RC" TargetMode="External" /><Relationship Id="rId746" Type="http://schemas.openxmlformats.org/officeDocument/2006/relationships/hyperlink" Target="http://www.mouser.com/search/ProductDetail.aspx?R=271-27K-RCvirtualkey21980000virtualkey271-27K-RC" TargetMode="External" /><Relationship Id="rId747" Type="http://schemas.openxmlformats.org/officeDocument/2006/relationships/hyperlink" Target="http://www.mouser.com/search/ProductDetail.aspx?R=140-XRL50V470-RCvirtualkey21980000virtualkey140-XRL50V470-RC" TargetMode="External" /><Relationship Id="rId748" Type="http://schemas.openxmlformats.org/officeDocument/2006/relationships/hyperlink" Target="http://www.mouser.com/search/ProductDetail.aspx?R=1N4001-E3virtualkey61370000virtualkey625-1N4001-E3" TargetMode="External" /><Relationship Id="rId749" Type="http://schemas.openxmlformats.org/officeDocument/2006/relationships/hyperlink" Target="http://www.mouser.com/search/ProductDetail.aspx?R=640456-2virtualkey57100000virtualkey571-6404562" TargetMode="External" /><Relationship Id="rId750" Type="http://schemas.openxmlformats.org/officeDocument/2006/relationships/hyperlink" Target="http://www.mouser.com/search/ProductDetail.aspx?R=115-93-308-41-003000virtualkey57510000virtualkey575-393308" TargetMode="External" /><Relationship Id="rId751" Type="http://schemas.openxmlformats.org/officeDocument/2006/relationships/hyperlink" Target="http://www.mouser.com/search/ProductDetail.aspx?R=115-93-314-41-003000virtualkey57510000virtualkey575-393314" TargetMode="External" /><Relationship Id="rId752" Type="http://schemas.openxmlformats.org/officeDocument/2006/relationships/hyperlink" Target="http://www.bridechamber.com/" TargetMode="External" /><Relationship Id="rId753" Type="http://schemas.openxmlformats.org/officeDocument/2006/relationships/hyperlink" Target="http://www.web-tronics.com/ca3046.html" TargetMode="External" /><Relationship Id="rId754" Type="http://schemas.openxmlformats.org/officeDocument/2006/relationships/hyperlink" Target="http://www.national.com/pf/LM/LM394.html" TargetMode="External" /><Relationship Id="rId755" Type="http://schemas.openxmlformats.org/officeDocument/2006/relationships/hyperlink" Target="http://www.mouser.com/search/ProductDetail.aspx?R=271-2.7K-RCvirtualkey21980000virtualkey271-2.7K-RC" TargetMode="External" /><Relationship Id="rId756" Type="http://schemas.openxmlformats.org/officeDocument/2006/relationships/hyperlink" Target="http://www.mouser.com/search/ProductDetail.aspx?R=271-27K-RCvirtualkey21980000virtualkey271-27K-RC" TargetMode="External" /><Relationship Id="rId757" Type="http://schemas.openxmlformats.org/officeDocument/2006/relationships/hyperlink" Target="http://www.mouser.com/search/ProductDetail.aspx?R=3266W-1-502LFvirtualkey65210000virtualkey652-3266W-1-502LF" TargetMode="External" /><Relationship Id="rId758" Type="http://schemas.openxmlformats.org/officeDocument/2006/relationships/hyperlink" Target="http://www.mouser.com/search/ProductDetail.aspx?R=3266W-1-103LFvirtualkey65210000virtualkey652-3266W-1-103LF" TargetMode="External" /><Relationship Id="rId759" Type="http://schemas.openxmlformats.org/officeDocument/2006/relationships/hyperlink" Target="http://www.mouser.com/search/ProductDetail.aspx?R=112AXvirtualkey50210000virtualkey502-112AX" TargetMode="External" /><Relationship Id="rId760" Type="http://schemas.openxmlformats.org/officeDocument/2006/relationships/hyperlink" Target="http://www.mouser.com/search/ProductDetail.aspx?R=M2042SS1W01-ROvirtualkey63300000virtualkey633-M204201-RO" TargetMode="External" /><Relationship Id="rId761" Type="http://schemas.openxmlformats.org/officeDocument/2006/relationships/hyperlink" Target="http://www.alliedelec.com/Search/ProductDetail.asp?SKU=870-0417&amp;SEARCH=&amp;MPN=M2042SS1W01%2DRO&amp;DESC=M2042SS1W01%2DRO&amp;R=870%2D0417&amp;sid=469AB5003F94E17F" TargetMode="External" /><Relationship Id="rId762" Type="http://schemas.openxmlformats.org/officeDocument/2006/relationships/hyperlink" Target="http://www.mouser.com/search/ProductDetail.aspx?R=PKES90B1%2f4virtualkey50660000virtualkey506-PKES90B1%2f4" TargetMode="External" /><Relationship Id="rId763" Type="http://schemas.openxmlformats.org/officeDocument/2006/relationships/hyperlink" Target="http://www.tubesandmore.com/scripts/foxweb.dll/catalog@d:/dfs/elevclients/cemirror/ELEVATOR.FXP?PAGE=SUBCAT&amp;SEARCH_TREE01=POTENTIOMETERS&amp;SEARCH_TREE02=ALPHA&amp;SEARCH_TREE03=SINGLE" TargetMode="External" /><Relationship Id="rId764" Type="http://schemas.openxmlformats.org/officeDocument/2006/relationships/hyperlink" Target="http://www.mouser.com/search/ProductDetail.aspx?R=112AXvirtualkey50210000virtualkey502-112AX" TargetMode="External" /><Relationship Id="rId765" Type="http://schemas.openxmlformats.org/officeDocument/2006/relationships/hyperlink" Target="http://www.mouser.com/search/ProductDetail.aspx?R=512.0008virtualkey59400000virtualkey594-512-0008" TargetMode="External" /><Relationship Id="rId766" Type="http://schemas.openxmlformats.org/officeDocument/2006/relationships/hyperlink" Target="http://www.mouser.com/search/ProductDetail.aspx?R=512.0008virtualkey59400000virtualkey594-512-0008" TargetMode="External" /><Relationship Id="rId767" Type="http://schemas.openxmlformats.org/officeDocument/2006/relationships/hyperlink" Target="http://www.mouser.com/search/ProductDetail.aspx?R=1456virtualkey53400000virtualkey534-1456" TargetMode="External" /><Relationship Id="rId768" Type="http://schemas.openxmlformats.org/officeDocument/2006/relationships/hyperlink" Target="http://www.mouser.com/search/ProductDetail.aspx?R=PKES90B1%2f4virtualkey50660000virtualkey506-PKES90B1%2f4" TargetMode="External" /><Relationship Id="rId769" Type="http://schemas.openxmlformats.org/officeDocument/2006/relationships/hyperlink" Target="http://www.mouser.com/search/ProductDetail.aspx?R=51AAA-B28-D15Lvirtualkey65210000virtualkey652-51AAA-B28-D15L" TargetMode="External" /><Relationship Id="rId770" Type="http://schemas.openxmlformats.org/officeDocument/2006/relationships/hyperlink" Target="http://www.mouser.com/search/ProductDetail.aspx?R=T93YA502KT20virtualkey61330000virtualkey72-T93YA-5K" TargetMode="External" /><Relationship Id="rId771" Type="http://schemas.openxmlformats.org/officeDocument/2006/relationships/hyperlink" Target="http://www.mouser.com/catalog/631/1201.pdf" TargetMode="External" /><Relationship Id="rId772" Type="http://schemas.openxmlformats.org/officeDocument/2006/relationships/hyperlink" Target="http://www.mouser.com/catalog/631/1202.pdf" TargetMode="External" /><Relationship Id="rId773" Type="http://schemas.openxmlformats.org/officeDocument/2006/relationships/hyperlink" Target="http://www.mouser.com/catalog/631/1203.pdf" TargetMode="External" /><Relationship Id="rId774" Type="http://schemas.openxmlformats.org/officeDocument/2006/relationships/hyperlink" Target="http://www.mouser.com/catalog/631/1201.pdf" TargetMode="External" /><Relationship Id="rId775" Type="http://schemas.openxmlformats.org/officeDocument/2006/relationships/hyperlink" Target="http://www.mouser.com/catalog/631/1202.pdf" TargetMode="External" /><Relationship Id="rId776" Type="http://schemas.openxmlformats.org/officeDocument/2006/relationships/hyperlink" Target="http://www.mouser.com/catalog/631/1202.pdf" TargetMode="External" /><Relationship Id="rId777" Type="http://schemas.openxmlformats.org/officeDocument/2006/relationships/hyperlink" Target="http://www.mouser.com/catalog/631/1201.pdf" TargetMode="External" /><Relationship Id="rId778" Type="http://schemas.openxmlformats.org/officeDocument/2006/relationships/hyperlink" Target="http://www.mouser.com/catalog/631/1203.pdf" TargetMode="External" /><Relationship Id="rId779" Type="http://schemas.openxmlformats.org/officeDocument/2006/relationships/hyperlink" Target="http://www.mouser.com/catalog/631/1203.pdf" TargetMode="External" /><Relationship Id="rId780" Type="http://schemas.openxmlformats.org/officeDocument/2006/relationships/hyperlink" Target="http://www.mouser.com/search/ProductDetail.aspx?R=51AAA-B28-D15Lvirtualkey65210000virtualkey652-51AAA-B28-D15L" TargetMode="External" /><Relationship Id="rId781" Type="http://schemas.openxmlformats.org/officeDocument/2006/relationships/hyperlink" Target="http://www.mouser.com/search/ProductDetail.aspx?R=140-XRL35V22-RCvirtualkey21980000virtualkey140-XRL35V22-RC" TargetMode="External" /><Relationship Id="rId782" Type="http://schemas.openxmlformats.org/officeDocument/2006/relationships/hyperlink" Target="http://www.mouser.com/search/ProductDetail.aspx?R=C0805C104J5RACTUvirtualkey64600000virtualkey80-C0805C104J5R" TargetMode="External" /><Relationship Id="rId783" Type="http://schemas.openxmlformats.org/officeDocument/2006/relationships/hyperlink" Target="http://www.mouser.com/search/ProductDetail.aspx?R=RPER71H103K2P1A03Bvirtualkey64800000virtualkey81-RPER71H103K2P1A03" TargetMode="External" /><Relationship Id="rId784" Type="http://schemas.openxmlformats.org/officeDocument/2006/relationships/hyperlink" Target="http://www.mouser.com/search/ProductDetail.aspx?R=271-3.3K-RCvirtualkey21980000virtualkey271-3.3K-RC" TargetMode="External" /><Relationship Id="rId785" Type="http://schemas.openxmlformats.org/officeDocument/2006/relationships/drawing" Target="../drawings/drawing1.xml" /><Relationship Id="rId78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5"/>
  <sheetViews>
    <sheetView tabSelected="1" zoomScale="130" zoomScaleNormal="130" workbookViewId="0" topLeftCell="A1">
      <selection activeCell="A4" sqref="A4"/>
    </sheetView>
  </sheetViews>
  <sheetFormatPr defaultColWidth="9.140625" defaultRowHeight="12.75"/>
  <cols>
    <col min="1" max="1" width="31.421875" style="0" customWidth="1"/>
    <col min="2" max="2" width="19.57421875" style="12" customWidth="1"/>
    <col min="3" max="3" width="23.57421875" style="2" customWidth="1"/>
    <col min="4" max="4" width="22.00390625" style="10" customWidth="1"/>
    <col min="5" max="5" width="8.00390625" style="0" customWidth="1"/>
    <col min="6" max="6" width="6.00390625" style="0" customWidth="1"/>
    <col min="7" max="7" width="8.140625" style="3" customWidth="1"/>
    <col min="8" max="8" width="8.140625" style="55" customWidth="1"/>
    <col min="9" max="9" width="12.57421875" style="26" customWidth="1"/>
    <col min="10" max="10" width="8.140625" style="3" customWidth="1"/>
    <col min="11" max="11" width="12.421875" style="3" customWidth="1"/>
    <col min="12" max="12" width="14.00390625" style="3" customWidth="1"/>
    <col min="13" max="13" width="52.57421875" style="8" customWidth="1"/>
    <col min="14" max="16384" width="8.8515625" style="0" customWidth="1"/>
  </cols>
  <sheetData>
    <row r="1" spans="1:16" ht="12">
      <c r="A1" t="s">
        <v>74</v>
      </c>
      <c r="B1" s="12" t="s">
        <v>76</v>
      </c>
      <c r="C1" s="2" t="s">
        <v>23</v>
      </c>
      <c r="D1" s="10" t="s">
        <v>26</v>
      </c>
      <c r="E1" t="s">
        <v>25</v>
      </c>
      <c r="F1" t="s">
        <v>79</v>
      </c>
      <c r="G1" s="3" t="s">
        <v>27</v>
      </c>
      <c r="I1" s="26" t="s">
        <v>91</v>
      </c>
      <c r="J1" s="3" t="s">
        <v>58</v>
      </c>
      <c r="K1" s="3" t="s">
        <v>92</v>
      </c>
      <c r="M1" s="8" t="s">
        <v>77</v>
      </c>
      <c r="N1" s="3" t="s">
        <v>88</v>
      </c>
      <c r="O1" s="3" t="s">
        <v>89</v>
      </c>
      <c r="P1" s="3" t="s">
        <v>90</v>
      </c>
    </row>
    <row r="2" ht="12">
      <c r="A2" t="s">
        <v>82</v>
      </c>
    </row>
    <row r="3" spans="1:13" s="5" customFormat="1" ht="12.75">
      <c r="A3" s="4" t="s">
        <v>109</v>
      </c>
      <c r="B3" s="13"/>
      <c r="C3" s="6"/>
      <c r="D3" s="11"/>
      <c r="G3" s="7"/>
      <c r="H3" s="58"/>
      <c r="I3" s="27"/>
      <c r="J3" s="7"/>
      <c r="K3" s="7"/>
      <c r="L3" s="7"/>
      <c r="M3" s="9"/>
    </row>
    <row r="4" spans="1:14" ht="24.75">
      <c r="A4" s="38" t="s">
        <v>110</v>
      </c>
      <c r="B4" s="12" t="s">
        <v>75</v>
      </c>
      <c r="C4" s="2" t="s">
        <v>24</v>
      </c>
      <c r="D4" s="11" t="s">
        <v>111</v>
      </c>
      <c r="E4">
        <v>1</v>
      </c>
      <c r="F4">
        <v>1</v>
      </c>
      <c r="G4" s="15">
        <v>0.13</v>
      </c>
      <c r="H4" s="57">
        <v>4</v>
      </c>
      <c r="I4" s="41">
        <v>4</v>
      </c>
      <c r="J4" s="3">
        <f>PRODUCT(I4,G4)</f>
        <v>0.52</v>
      </c>
      <c r="M4" s="17" t="s">
        <v>87</v>
      </c>
      <c r="N4" s="52">
        <v>17</v>
      </c>
    </row>
    <row r="5" spans="1:14" ht="12">
      <c r="A5" s="25" t="s">
        <v>15</v>
      </c>
      <c r="B5" s="12" t="s">
        <v>75</v>
      </c>
      <c r="C5" s="2" t="s">
        <v>24</v>
      </c>
      <c r="D5" s="11" t="s">
        <v>18</v>
      </c>
      <c r="E5">
        <v>1</v>
      </c>
      <c r="F5">
        <v>1</v>
      </c>
      <c r="G5" s="15">
        <v>0.13</v>
      </c>
      <c r="H5" s="57">
        <v>4</v>
      </c>
      <c r="I5" s="41">
        <v>4</v>
      </c>
      <c r="J5" s="3">
        <f>PRODUCT(I5,G5)</f>
        <v>0.52</v>
      </c>
      <c r="M5" s="17" t="s">
        <v>87</v>
      </c>
      <c r="N5" s="52">
        <v>17</v>
      </c>
    </row>
    <row r="6" spans="1:14" ht="12">
      <c r="A6" s="25" t="s">
        <v>1</v>
      </c>
      <c r="B6" s="12" t="s">
        <v>75</v>
      </c>
      <c r="C6" s="2" t="s">
        <v>24</v>
      </c>
      <c r="D6" s="11" t="s">
        <v>20</v>
      </c>
      <c r="E6">
        <v>1</v>
      </c>
      <c r="F6">
        <v>1</v>
      </c>
      <c r="G6" s="15">
        <v>0.13</v>
      </c>
      <c r="H6" s="57">
        <v>1</v>
      </c>
      <c r="I6" s="41">
        <v>1</v>
      </c>
      <c r="J6" s="3">
        <f>PRODUCT(I6,G6)</f>
        <v>0.13</v>
      </c>
      <c r="M6" s="17" t="s">
        <v>87</v>
      </c>
      <c r="N6" s="52">
        <v>16</v>
      </c>
    </row>
    <row r="7" spans="1:13" s="14" customFormat="1" ht="12">
      <c r="A7" s="29"/>
      <c r="B7" s="20"/>
      <c r="C7" s="21"/>
      <c r="D7" s="24"/>
      <c r="G7" s="15"/>
      <c r="H7" s="56"/>
      <c r="I7" s="37"/>
      <c r="J7" s="15"/>
      <c r="K7" s="15"/>
      <c r="L7" s="15"/>
      <c r="M7" s="17"/>
    </row>
    <row r="8" spans="1:13" s="25" customFormat="1" ht="12">
      <c r="A8" s="30" t="s">
        <v>61</v>
      </c>
      <c r="B8" s="33"/>
      <c r="C8" s="34"/>
      <c r="D8" s="35"/>
      <c r="G8" s="36"/>
      <c r="H8" s="54"/>
      <c r="I8" s="36"/>
      <c r="J8" s="36">
        <f>SUM(J5:J7)</f>
        <v>0.65</v>
      </c>
      <c r="K8" s="36"/>
      <c r="L8" s="36">
        <f>SUM(L5:L7)</f>
        <v>0</v>
      </c>
      <c r="M8" s="38"/>
    </row>
    <row r="9" spans="1:13" s="25" customFormat="1" ht="12">
      <c r="A9" s="30" t="s">
        <v>62</v>
      </c>
      <c r="B9" s="33"/>
      <c r="C9" s="34"/>
      <c r="D9" s="39"/>
      <c r="G9" s="36"/>
      <c r="H9" s="54"/>
      <c r="I9" s="36"/>
      <c r="J9" s="36">
        <f>SUM(J8)</f>
        <v>0.65</v>
      </c>
      <c r="K9" s="36"/>
      <c r="L9" s="36">
        <f>SUM(L8)</f>
        <v>0</v>
      </c>
      <c r="M9" s="38"/>
    </row>
    <row r="10" spans="1:13" s="14" customFormat="1" ht="12">
      <c r="A10" s="29"/>
      <c r="B10" s="20"/>
      <c r="C10" s="21"/>
      <c r="D10" s="22"/>
      <c r="G10" s="15"/>
      <c r="H10" s="56"/>
      <c r="I10" s="28"/>
      <c r="J10" s="15"/>
      <c r="K10" s="15"/>
      <c r="L10" s="15"/>
      <c r="M10" s="17"/>
    </row>
    <row r="11" spans="1:13" s="5" customFormat="1" ht="12.75">
      <c r="A11" s="4" t="s">
        <v>30</v>
      </c>
      <c r="B11" s="13"/>
      <c r="C11" s="6"/>
      <c r="D11" s="11"/>
      <c r="G11" s="7"/>
      <c r="H11" s="58"/>
      <c r="I11" s="27"/>
      <c r="J11" s="7"/>
      <c r="K11" s="7"/>
      <c r="L11" s="7"/>
      <c r="M11" s="9"/>
    </row>
    <row r="12" spans="1:13" s="14" customFormat="1" ht="12.75">
      <c r="A12" s="19" t="s">
        <v>85</v>
      </c>
      <c r="B12" s="20"/>
      <c r="C12" s="21"/>
      <c r="D12" s="22"/>
      <c r="G12" s="15"/>
      <c r="H12" s="56"/>
      <c r="I12" s="37"/>
      <c r="J12" s="15"/>
      <c r="K12" s="15"/>
      <c r="L12" s="15"/>
      <c r="M12" s="17"/>
    </row>
    <row r="13" spans="1:14" s="14" customFormat="1" ht="12">
      <c r="A13" s="60" t="s">
        <v>84</v>
      </c>
      <c r="B13" s="20" t="s">
        <v>75</v>
      </c>
      <c r="C13" s="21" t="s">
        <v>24</v>
      </c>
      <c r="D13" s="11" t="s">
        <v>86</v>
      </c>
      <c r="E13">
        <v>1</v>
      </c>
      <c r="F13">
        <v>1</v>
      </c>
      <c r="G13" s="3">
        <v>0.06</v>
      </c>
      <c r="H13" s="57">
        <v>1</v>
      </c>
      <c r="I13" s="37">
        <v>1</v>
      </c>
      <c r="J13" s="3">
        <v>0.42</v>
      </c>
      <c r="K13" s="3"/>
      <c r="L13" s="3"/>
      <c r="M13" s="17"/>
      <c r="N13" s="52">
        <v>5</v>
      </c>
    </row>
    <row r="14" spans="1:13" s="14" customFormat="1" ht="12">
      <c r="A14" s="29" t="s">
        <v>32</v>
      </c>
      <c r="B14" s="20"/>
      <c r="C14" s="21"/>
      <c r="D14" s="22"/>
      <c r="G14" s="15"/>
      <c r="H14" s="56"/>
      <c r="I14" s="37"/>
      <c r="J14" s="15"/>
      <c r="K14" s="15"/>
      <c r="L14" s="15"/>
      <c r="M14" s="17"/>
    </row>
    <row r="15" spans="1:13" s="25" customFormat="1" ht="12">
      <c r="A15" s="30" t="s">
        <v>81</v>
      </c>
      <c r="B15" s="33"/>
      <c r="C15" s="34"/>
      <c r="D15" s="39"/>
      <c r="G15" s="36"/>
      <c r="H15" s="54"/>
      <c r="I15" s="36"/>
      <c r="J15" s="36">
        <f>SUM(J12:J14)</f>
        <v>0.42</v>
      </c>
      <c r="K15" s="36"/>
      <c r="L15" s="36">
        <f>SUM(L12:L14)</f>
        <v>0</v>
      </c>
      <c r="M15" s="38"/>
    </row>
    <row r="16" spans="1:13" s="25" customFormat="1" ht="12">
      <c r="A16" s="30" t="s">
        <v>62</v>
      </c>
      <c r="B16" s="33"/>
      <c r="C16" s="34"/>
      <c r="D16" s="39"/>
      <c r="G16" s="36"/>
      <c r="H16" s="54"/>
      <c r="I16" s="36"/>
      <c r="J16" s="36">
        <f>SUM(J8,J15)</f>
        <v>1.07</v>
      </c>
      <c r="K16" s="36"/>
      <c r="L16" s="36">
        <f>SUM(L8,L15)</f>
        <v>0</v>
      </c>
      <c r="M16" s="38"/>
    </row>
    <row r="17" spans="1:13" s="14" customFormat="1" ht="12">
      <c r="A17" s="29"/>
      <c r="B17" s="20"/>
      <c r="C17" s="21"/>
      <c r="D17" s="22"/>
      <c r="G17" s="15"/>
      <c r="H17" s="56"/>
      <c r="I17" s="28"/>
      <c r="J17" s="15"/>
      <c r="K17" s="15"/>
      <c r="L17" s="15"/>
      <c r="M17" s="17"/>
    </row>
    <row r="18" spans="1:13" s="5" customFormat="1" ht="12.75">
      <c r="A18" s="4" t="s">
        <v>31</v>
      </c>
      <c r="B18" s="13"/>
      <c r="C18" s="6"/>
      <c r="D18" s="11"/>
      <c r="G18" s="7"/>
      <c r="H18" s="58"/>
      <c r="I18" s="27"/>
      <c r="J18" s="7"/>
      <c r="K18" s="7"/>
      <c r="L18" s="7"/>
      <c r="M18" s="9"/>
    </row>
    <row r="19" spans="1:14" ht="12.75">
      <c r="A19" s="19" t="s">
        <v>100</v>
      </c>
      <c r="D19" s="23"/>
      <c r="I19" s="37"/>
      <c r="N19" s="16"/>
    </row>
    <row r="20" spans="1:15" s="14" customFormat="1" ht="12">
      <c r="A20" s="25" t="s">
        <v>80</v>
      </c>
      <c r="B20" s="12" t="s">
        <v>75</v>
      </c>
      <c r="C20" s="21" t="s">
        <v>101</v>
      </c>
      <c r="D20" s="32" t="s">
        <v>102</v>
      </c>
      <c r="E20" s="14">
        <v>1</v>
      </c>
      <c r="F20" s="14">
        <v>1</v>
      </c>
      <c r="G20" s="15">
        <v>0.74</v>
      </c>
      <c r="H20" s="57">
        <v>1</v>
      </c>
      <c r="I20" s="37">
        <v>1</v>
      </c>
      <c r="J20" s="3">
        <f>PRODUCT(I20,G20)</f>
        <v>0.74</v>
      </c>
      <c r="K20" s="3"/>
      <c r="L20" s="3"/>
      <c r="M20" s="17"/>
      <c r="N20" s="18"/>
      <c r="O20" s="52">
        <v>4</v>
      </c>
    </row>
    <row r="21" spans="2:14" s="14" customFormat="1" ht="12">
      <c r="B21" s="20"/>
      <c r="C21" s="21"/>
      <c r="G21" s="15"/>
      <c r="H21" s="56"/>
      <c r="I21" s="28"/>
      <c r="J21" s="15"/>
      <c r="K21" s="15"/>
      <c r="L21" s="15"/>
      <c r="M21" s="17"/>
      <c r="N21" s="18"/>
    </row>
    <row r="22" spans="1:13" s="25" customFormat="1" ht="12">
      <c r="A22" s="30" t="s">
        <v>64</v>
      </c>
      <c r="B22" s="33"/>
      <c r="C22" s="34"/>
      <c r="D22" s="35"/>
      <c r="G22" s="36"/>
      <c r="H22" s="54"/>
      <c r="I22" s="36"/>
      <c r="J22" s="36">
        <f>SUM(J19:J21)</f>
        <v>0.74</v>
      </c>
      <c r="K22" s="36"/>
      <c r="L22" s="36">
        <f>SUM(L19:L21)</f>
        <v>0</v>
      </c>
      <c r="M22" s="38"/>
    </row>
    <row r="23" spans="1:13" s="25" customFormat="1" ht="12">
      <c r="A23" s="30" t="s">
        <v>62</v>
      </c>
      <c r="B23" s="33"/>
      <c r="C23" s="34"/>
      <c r="D23" s="39"/>
      <c r="G23" s="36"/>
      <c r="H23" s="54"/>
      <c r="I23" s="36"/>
      <c r="J23" s="36">
        <f>SUM(J8,J15,J22)</f>
        <v>1.81</v>
      </c>
      <c r="K23" s="36"/>
      <c r="L23" s="36">
        <f>SUM(L8,L15,L22)</f>
        <v>0</v>
      </c>
      <c r="M23" s="38"/>
    </row>
    <row r="24" spans="1:13" s="14" customFormat="1" ht="12.75">
      <c r="A24" s="19"/>
      <c r="B24" s="20"/>
      <c r="C24" s="21"/>
      <c r="D24" s="22"/>
      <c r="G24" s="15"/>
      <c r="H24" s="56"/>
      <c r="I24" s="28"/>
      <c r="J24" s="15"/>
      <c r="K24" s="15"/>
      <c r="L24" s="15"/>
      <c r="M24" s="17"/>
    </row>
    <row r="25" spans="1:13" s="5" customFormat="1" ht="12.75">
      <c r="A25" s="4" t="s">
        <v>34</v>
      </c>
      <c r="B25" s="13"/>
      <c r="C25" s="6"/>
      <c r="D25" s="11"/>
      <c r="G25" s="7"/>
      <c r="H25" s="58"/>
      <c r="I25" s="27"/>
      <c r="J25" s="7"/>
      <c r="K25" s="7"/>
      <c r="L25" s="7"/>
      <c r="M25" s="9"/>
    </row>
    <row r="26" spans="1:14" s="14" customFormat="1" ht="12">
      <c r="A26" s="30" t="s">
        <v>107</v>
      </c>
      <c r="B26" s="20" t="s">
        <v>75</v>
      </c>
      <c r="C26" s="2" t="s">
        <v>68</v>
      </c>
      <c r="D26" s="32" t="s">
        <v>108</v>
      </c>
      <c r="E26" s="14">
        <v>1</v>
      </c>
      <c r="F26" s="14">
        <v>1</v>
      </c>
      <c r="G26" s="15">
        <v>0.39</v>
      </c>
      <c r="H26" s="57">
        <v>1</v>
      </c>
      <c r="I26" s="37">
        <v>1</v>
      </c>
      <c r="J26" s="3">
        <f>PRODUCT(I26,G26)</f>
        <v>0.39</v>
      </c>
      <c r="K26" s="3"/>
      <c r="L26" s="3"/>
      <c r="M26" s="17"/>
      <c r="N26" s="42">
        <v>5</v>
      </c>
    </row>
    <row r="27" spans="1:14" s="14" customFormat="1" ht="12.75">
      <c r="A27" s="19" t="s">
        <v>73</v>
      </c>
      <c r="B27" s="20"/>
      <c r="C27" s="21"/>
      <c r="G27" s="15"/>
      <c r="H27" s="57" t="s">
        <v>32</v>
      </c>
      <c r="I27" s="37"/>
      <c r="J27" s="15"/>
      <c r="K27" s="15"/>
      <c r="L27" s="15"/>
      <c r="M27" s="17"/>
      <c r="N27" s="50"/>
    </row>
    <row r="28" spans="1:14" s="14" customFormat="1" ht="12">
      <c r="A28" s="30" t="s">
        <v>105</v>
      </c>
      <c r="B28" s="12" t="s">
        <v>75</v>
      </c>
      <c r="C28" s="2" t="s">
        <v>68</v>
      </c>
      <c r="D28" s="32" t="s">
        <v>106</v>
      </c>
      <c r="E28" s="14">
        <v>1</v>
      </c>
      <c r="F28" s="14">
        <v>1</v>
      </c>
      <c r="G28" s="15">
        <v>0.06</v>
      </c>
      <c r="H28" s="57" t="e">
        <f>SUM(I28,#REF!,K28)</f>
        <v>#REF!</v>
      </c>
      <c r="I28" s="37">
        <v>12</v>
      </c>
      <c r="J28" s="3">
        <f>PRODUCT(I28,G28)</f>
        <v>0.72</v>
      </c>
      <c r="K28" s="3"/>
      <c r="L28" s="3"/>
      <c r="M28" s="3"/>
      <c r="N28" s="42">
        <v>15</v>
      </c>
    </row>
    <row r="29" spans="1:14" s="14" customFormat="1" ht="12.75">
      <c r="A29" s="19" t="s">
        <v>70</v>
      </c>
      <c r="B29" s="20"/>
      <c r="C29" s="21"/>
      <c r="G29" s="15"/>
      <c r="H29" s="56"/>
      <c r="I29" s="37"/>
      <c r="J29" s="3"/>
      <c r="K29" s="3"/>
      <c r="L29" s="3"/>
      <c r="M29" s="17"/>
      <c r="N29" s="50"/>
    </row>
    <row r="30" spans="1:14" s="14" customFormat="1" ht="12">
      <c r="A30" s="60" t="s">
        <v>103</v>
      </c>
      <c r="B30" s="12" t="s">
        <v>75</v>
      </c>
      <c r="C30" s="2" t="s">
        <v>68</v>
      </c>
      <c r="D30" s="32" t="s">
        <v>104</v>
      </c>
      <c r="E30" s="14">
        <v>1</v>
      </c>
      <c r="F30" s="14">
        <v>1</v>
      </c>
      <c r="G30" s="3">
        <v>0.03</v>
      </c>
      <c r="H30" s="57">
        <v>1</v>
      </c>
      <c r="I30" s="37">
        <v>1</v>
      </c>
      <c r="J30" s="15">
        <f>PRODUCT(I30,G30)</f>
        <v>0.03</v>
      </c>
      <c r="K30" s="3"/>
      <c r="L30" s="3"/>
      <c r="M30" s="17" t="s">
        <v>83</v>
      </c>
      <c r="N30" s="42">
        <v>25</v>
      </c>
    </row>
    <row r="31" spans="1:13" s="14" customFormat="1" ht="12">
      <c r="A31" s="29"/>
      <c r="B31" s="21"/>
      <c r="C31" s="21"/>
      <c r="G31" s="15"/>
      <c r="H31" s="56"/>
      <c r="I31" s="28"/>
      <c r="J31" s="15"/>
      <c r="K31" s="15"/>
      <c r="L31" s="15"/>
      <c r="M31" s="20"/>
    </row>
    <row r="32" spans="1:13" s="25" customFormat="1" ht="12">
      <c r="A32" s="30" t="s">
        <v>65</v>
      </c>
      <c r="B32" s="33"/>
      <c r="C32" s="34"/>
      <c r="D32" s="35"/>
      <c r="G32" s="36"/>
      <c r="H32" s="54"/>
      <c r="I32" s="36"/>
      <c r="J32" s="36">
        <f>SUM(J26:J30)</f>
        <v>1.14</v>
      </c>
      <c r="K32" s="36"/>
      <c r="L32" s="36">
        <f>SUM(L26:L30)</f>
        <v>0</v>
      </c>
      <c r="M32" s="38"/>
    </row>
    <row r="33" spans="1:13" s="25" customFormat="1" ht="12">
      <c r="A33" s="30" t="s">
        <v>62</v>
      </c>
      <c r="B33" s="33"/>
      <c r="C33" s="34"/>
      <c r="D33" s="39"/>
      <c r="G33" s="36"/>
      <c r="H33" s="54"/>
      <c r="I33" s="36"/>
      <c r="J33" s="36">
        <f>SUM(J8,J15,J22,J32)</f>
        <v>2.95</v>
      </c>
      <c r="K33" s="36"/>
      <c r="L33" s="36">
        <f>SUM(L8,L15,L22,L32)</f>
        <v>0</v>
      </c>
      <c r="M33" s="38"/>
    </row>
    <row r="34" spans="1:14" ht="12">
      <c r="A34" s="14"/>
      <c r="D34"/>
      <c r="M34"/>
      <c r="N34" s="16"/>
    </row>
    <row r="35" spans="1:14" s="5" customFormat="1" ht="12.75">
      <c r="A35" s="4" t="s">
        <v>35</v>
      </c>
      <c r="B35" s="13"/>
      <c r="C35" s="6"/>
      <c r="D35" s="32"/>
      <c r="G35" s="7"/>
      <c r="H35" s="58"/>
      <c r="I35" s="27"/>
      <c r="J35" s="7"/>
      <c r="K35" s="7"/>
      <c r="L35" s="7"/>
      <c r="N35" s="31"/>
    </row>
    <row r="36" spans="1:14" s="14" customFormat="1" ht="12">
      <c r="A36" s="53" t="s">
        <v>35</v>
      </c>
      <c r="B36" s="20" t="s">
        <v>75</v>
      </c>
      <c r="C36" s="21" t="s">
        <v>63</v>
      </c>
      <c r="D36" s="5" t="s">
        <v>93</v>
      </c>
      <c r="E36" s="14">
        <v>1</v>
      </c>
      <c r="F36" s="14">
        <v>1</v>
      </c>
      <c r="G36" s="15">
        <v>0.12</v>
      </c>
      <c r="H36" s="57">
        <v>0</v>
      </c>
      <c r="I36" s="37">
        <v>0</v>
      </c>
      <c r="J36" s="3">
        <f>PRODUCT(I36,G36)</f>
        <v>0</v>
      </c>
      <c r="K36" s="3"/>
      <c r="L36" s="3"/>
      <c r="N36" s="42">
        <v>10</v>
      </c>
    </row>
    <row r="38" spans="1:13" s="25" customFormat="1" ht="12">
      <c r="A38" s="30" t="s">
        <v>66</v>
      </c>
      <c r="B38" s="33"/>
      <c r="C38" s="34"/>
      <c r="D38" s="35"/>
      <c r="G38" s="36"/>
      <c r="H38" s="54"/>
      <c r="I38" s="36"/>
      <c r="J38" s="36">
        <f>SUM(J36)</f>
        <v>0</v>
      </c>
      <c r="K38" s="36"/>
      <c r="L38" s="36">
        <f>SUM(L36)</f>
        <v>0</v>
      </c>
      <c r="M38" s="38"/>
    </row>
    <row r="39" spans="1:13" s="25" customFormat="1" ht="12">
      <c r="A39" s="30" t="s">
        <v>62</v>
      </c>
      <c r="B39" s="33"/>
      <c r="C39" s="34"/>
      <c r="D39" s="39"/>
      <c r="G39" s="36"/>
      <c r="H39" s="54"/>
      <c r="I39" s="36"/>
      <c r="J39" s="36">
        <f>SUM(J8,J15,J22,J32,J38)</f>
        <v>2.95</v>
      </c>
      <c r="K39" s="36"/>
      <c r="L39" s="36">
        <f>SUM(L8,L15,L22,L32,L38)</f>
        <v>0</v>
      </c>
      <c r="M39" s="38"/>
    </row>
    <row r="41" spans="1:13" s="5" customFormat="1" ht="12.75">
      <c r="A41" s="4" t="s">
        <v>78</v>
      </c>
      <c r="B41" s="13"/>
      <c r="C41" s="6"/>
      <c r="D41" s="11"/>
      <c r="G41" s="7"/>
      <c r="H41" s="58"/>
      <c r="I41" s="27"/>
      <c r="J41" s="7"/>
      <c r="K41" s="7"/>
      <c r="L41" s="7"/>
      <c r="M41" s="9"/>
    </row>
    <row r="42" spans="1:13" ht="12.75">
      <c r="A42" s="1" t="s">
        <v>29</v>
      </c>
      <c r="M42" s="8" t="s">
        <v>59</v>
      </c>
    </row>
    <row r="43" spans="1:14" ht="12">
      <c r="A43" s="25" t="s">
        <v>60</v>
      </c>
      <c r="B43" s="12" t="s">
        <v>75</v>
      </c>
      <c r="C43" s="2" t="s">
        <v>28</v>
      </c>
      <c r="D43" s="32" t="s">
        <v>21</v>
      </c>
      <c r="E43">
        <v>1</v>
      </c>
      <c r="F43">
        <v>1</v>
      </c>
      <c r="G43" s="3">
        <v>0.59</v>
      </c>
      <c r="H43" s="57">
        <v>1</v>
      </c>
      <c r="I43" s="37">
        <v>1</v>
      </c>
      <c r="J43" s="3">
        <f>PRODUCT(I43,G43)</f>
        <v>0.59</v>
      </c>
      <c r="M43" s="8" t="s">
        <v>71</v>
      </c>
      <c r="N43" s="42">
        <v>11</v>
      </c>
    </row>
    <row r="44" spans="1:13" s="43" customFormat="1" ht="12.75">
      <c r="A44" s="47" t="s">
        <v>37</v>
      </c>
      <c r="B44" s="48"/>
      <c r="C44" s="49"/>
      <c r="D44" s="46"/>
      <c r="G44" s="50"/>
      <c r="H44" s="59"/>
      <c r="I44" s="42"/>
      <c r="J44" s="50"/>
      <c r="K44" s="50"/>
      <c r="L44" s="50"/>
      <c r="M44" s="51"/>
    </row>
    <row r="45" spans="2:14" s="14" customFormat="1" ht="12">
      <c r="B45" s="12"/>
      <c r="C45" s="21"/>
      <c r="D45" s="24"/>
      <c r="G45" s="15"/>
      <c r="H45" s="56"/>
      <c r="I45" s="28"/>
      <c r="J45" s="3"/>
      <c r="K45" s="3"/>
      <c r="L45" s="3"/>
      <c r="M45"/>
      <c r="N45" s="18"/>
    </row>
    <row r="46" spans="1:13" s="25" customFormat="1" ht="12">
      <c r="A46" s="30" t="s">
        <v>67</v>
      </c>
      <c r="B46" s="33"/>
      <c r="C46" s="34"/>
      <c r="D46" s="35"/>
      <c r="G46" s="36"/>
      <c r="H46" s="54"/>
      <c r="I46" s="36"/>
      <c r="J46" s="36">
        <f>SUM(J42:J45)</f>
        <v>0.59</v>
      </c>
      <c r="K46" s="36"/>
      <c r="L46" s="36">
        <f>SUM(L42:L45)</f>
        <v>0</v>
      </c>
      <c r="M46" s="38"/>
    </row>
    <row r="47" spans="1:13" s="25" customFormat="1" ht="12">
      <c r="A47" s="30" t="s">
        <v>62</v>
      </c>
      <c r="B47" s="33"/>
      <c r="C47" s="34"/>
      <c r="D47" s="39"/>
      <c r="G47" s="36"/>
      <c r="H47" s="54"/>
      <c r="I47" s="36"/>
      <c r="J47" s="36">
        <f>SUM(J8,J15,J22,J32,J38,J46)</f>
        <v>3.54</v>
      </c>
      <c r="K47" s="36"/>
      <c r="L47" s="36">
        <f>SUM(L8,L15,L22,L32,L38,L46)</f>
        <v>0</v>
      </c>
      <c r="M47" s="38"/>
    </row>
    <row r="48" spans="1:14" s="14" customFormat="1" ht="12">
      <c r="A48" s="24"/>
      <c r="B48" s="12"/>
      <c r="C48" s="21"/>
      <c r="D48" s="23"/>
      <c r="G48" s="15"/>
      <c r="H48" s="56"/>
      <c r="I48" s="28"/>
      <c r="J48" s="15"/>
      <c r="K48" s="15"/>
      <c r="L48" s="15"/>
      <c r="M48" s="17"/>
      <c r="N48" s="18"/>
    </row>
    <row r="49" spans="1:13" s="14" customFormat="1" ht="12.75">
      <c r="A49" s="29"/>
      <c r="B49" s="20"/>
      <c r="C49" s="21"/>
      <c r="D49" s="22"/>
      <c r="G49" s="15"/>
      <c r="H49" s="56"/>
      <c r="I49" s="28"/>
      <c r="J49" s="15"/>
      <c r="K49" s="15"/>
      <c r="L49" s="15"/>
      <c r="M49" s="17"/>
    </row>
    <row r="50" spans="1:13" s="5" customFormat="1" ht="12.75">
      <c r="A50" s="4" t="s">
        <v>11</v>
      </c>
      <c r="B50" s="13"/>
      <c r="C50" s="6"/>
      <c r="D50" s="11"/>
      <c r="G50" s="7"/>
      <c r="H50" s="58"/>
      <c r="I50" s="27"/>
      <c r="J50" s="7"/>
      <c r="K50" s="7"/>
      <c r="L50" s="7"/>
      <c r="M50" s="9"/>
    </row>
    <row r="51" spans="1:16" s="14" customFormat="1" ht="12">
      <c r="A51" s="25" t="s">
        <v>99</v>
      </c>
      <c r="B51" s="20" t="s">
        <v>75</v>
      </c>
      <c r="C51" s="21" t="s">
        <v>33</v>
      </c>
      <c r="D51" s="5" t="s">
        <v>95</v>
      </c>
      <c r="E51" s="14">
        <v>1</v>
      </c>
      <c r="F51" s="14">
        <v>1</v>
      </c>
      <c r="G51" s="15">
        <v>0.15</v>
      </c>
      <c r="H51" s="57">
        <v>4</v>
      </c>
      <c r="I51" s="37">
        <v>4</v>
      </c>
      <c r="J51" s="3">
        <f>PRODUCT(I51,G51)</f>
        <v>0.6</v>
      </c>
      <c r="K51" s="56" t="s">
        <v>32</v>
      </c>
      <c r="L51" s="15" t="s">
        <v>32</v>
      </c>
      <c r="M51" s="17"/>
      <c r="N51" s="18"/>
      <c r="P51" s="28">
        <v>4</v>
      </c>
    </row>
    <row r="52" spans="1:16" ht="12">
      <c r="A52" s="14"/>
      <c r="D52" s="14"/>
      <c r="N52" s="16"/>
      <c r="P52" s="3"/>
    </row>
    <row r="53" spans="1:16" ht="12.75">
      <c r="A53" s="1" t="s">
        <v>22</v>
      </c>
      <c r="D53" s="22"/>
      <c r="P53" s="3"/>
    </row>
    <row r="54" spans="1:16" s="14" customFormat="1" ht="12">
      <c r="A54" s="35" t="s">
        <v>0</v>
      </c>
      <c r="B54" s="2" t="s">
        <v>75</v>
      </c>
      <c r="C54" s="2" t="s">
        <v>10</v>
      </c>
      <c r="D54" s="5" t="s">
        <v>36</v>
      </c>
      <c r="E54" s="14">
        <v>1</v>
      </c>
      <c r="F54" s="14">
        <v>1</v>
      </c>
      <c r="G54" s="15">
        <v>0.3</v>
      </c>
      <c r="H54" s="57">
        <v>8</v>
      </c>
      <c r="I54" s="37">
        <v>8</v>
      </c>
      <c r="J54" s="3">
        <f>PRODUCT(I54,G54)</f>
        <v>2.4</v>
      </c>
      <c r="K54" s="3"/>
      <c r="L54" s="3"/>
      <c r="M54" s="45"/>
      <c r="N54" s="18"/>
      <c r="P54" s="42">
        <v>5</v>
      </c>
    </row>
    <row r="55" spans="1:14" s="14" customFormat="1" ht="12">
      <c r="A55" s="25" t="s">
        <v>97</v>
      </c>
      <c r="B55" s="2" t="s">
        <v>75</v>
      </c>
      <c r="C55" s="2" t="s">
        <v>10</v>
      </c>
      <c r="D55" s="32" t="s">
        <v>94</v>
      </c>
      <c r="E55" s="14">
        <v>1</v>
      </c>
      <c r="F55" s="14">
        <v>1</v>
      </c>
      <c r="G55" s="15">
        <v>0.46</v>
      </c>
      <c r="H55" s="57">
        <v>2</v>
      </c>
      <c r="I55" s="37">
        <v>2</v>
      </c>
      <c r="J55" s="3">
        <f>PRODUCT(I55,G55)</f>
        <v>0.92</v>
      </c>
      <c r="K55" s="3"/>
      <c r="L55" s="3"/>
      <c r="M55" s="17"/>
      <c r="N55" s="18"/>
    </row>
    <row r="56" spans="1:14" s="14" customFormat="1" ht="12">
      <c r="A56" s="25" t="s">
        <v>98</v>
      </c>
      <c r="B56" s="2" t="s">
        <v>75</v>
      </c>
      <c r="C56" s="2" t="s">
        <v>10</v>
      </c>
      <c r="D56" s="32" t="s">
        <v>2</v>
      </c>
      <c r="E56" s="14">
        <v>1</v>
      </c>
      <c r="F56" s="14">
        <v>1</v>
      </c>
      <c r="G56" s="15">
        <v>0.13</v>
      </c>
      <c r="H56" s="57">
        <v>2</v>
      </c>
      <c r="I56" s="37">
        <v>2</v>
      </c>
      <c r="J56" s="3">
        <f>PRODUCT(I56,G56)</f>
        <v>0.26</v>
      </c>
      <c r="K56" s="3"/>
      <c r="L56" s="3"/>
      <c r="M56" s="17"/>
      <c r="N56" s="18"/>
    </row>
    <row r="57" spans="1:14" ht="12">
      <c r="A57" s="14"/>
      <c r="D57" s="14"/>
      <c r="N57" s="16"/>
    </row>
    <row r="58" spans="1:13" s="25" customFormat="1" ht="12">
      <c r="A58" s="30" t="s">
        <v>12</v>
      </c>
      <c r="B58" s="33"/>
      <c r="C58" s="34"/>
      <c r="D58" s="35"/>
      <c r="G58" s="36"/>
      <c r="H58" s="54"/>
      <c r="I58" s="37"/>
      <c r="J58" s="36">
        <f>SUM(J52:J57)</f>
        <v>3.58</v>
      </c>
      <c r="K58" s="36"/>
      <c r="L58" s="36"/>
      <c r="M58" s="38"/>
    </row>
    <row r="59" spans="1:13" s="25" customFormat="1" ht="12">
      <c r="A59" s="30" t="s">
        <v>62</v>
      </c>
      <c r="B59" s="33"/>
      <c r="C59" s="34"/>
      <c r="D59" s="39"/>
      <c r="G59" s="36"/>
      <c r="H59" s="54"/>
      <c r="I59" s="37"/>
      <c r="J59" s="36">
        <f>SUM(J8,J15,J22,J32,J38,J46,J58)</f>
        <v>7.12</v>
      </c>
      <c r="K59" s="36"/>
      <c r="L59" s="36"/>
      <c r="M59" s="38"/>
    </row>
    <row r="60" spans="2:13" ht="12">
      <c r="B60" s="2"/>
      <c r="C60" s="10"/>
      <c r="D60"/>
      <c r="F60" s="3"/>
      <c r="G60" s="26"/>
      <c r="I60" s="3"/>
      <c r="J60" s="26"/>
      <c r="K60" s="26"/>
      <c r="L60" s="26"/>
      <c r="M60" s="12"/>
    </row>
    <row r="61" spans="2:13" ht="12">
      <c r="B61" s="2"/>
      <c r="D61"/>
      <c r="G61"/>
      <c r="I61"/>
      <c r="J61"/>
      <c r="K61"/>
      <c r="L61"/>
      <c r="M61"/>
    </row>
    <row r="62" spans="2:14" s="14" customFormat="1" ht="12">
      <c r="B62" s="21"/>
      <c r="C62" s="21"/>
      <c r="D62" s="24"/>
      <c r="G62" s="15"/>
      <c r="H62" s="56"/>
      <c r="I62" s="28"/>
      <c r="J62" s="15"/>
      <c r="K62" s="15"/>
      <c r="L62" s="15"/>
      <c r="M62" s="17"/>
      <c r="N62" s="18"/>
    </row>
    <row r="63" spans="1:12" s="25" customFormat="1" ht="12">
      <c r="A63" s="25" t="s">
        <v>96</v>
      </c>
      <c r="B63" s="34"/>
      <c r="C63" s="34"/>
      <c r="H63" s="54"/>
      <c r="J63" s="44"/>
      <c r="K63" s="44"/>
      <c r="L63" s="44"/>
    </row>
    <row r="64" spans="1:13" s="25" customFormat="1" ht="12">
      <c r="A64" s="30"/>
      <c r="B64" s="33"/>
      <c r="C64" s="34"/>
      <c r="D64" s="39"/>
      <c r="G64" s="36"/>
      <c r="H64" s="54"/>
      <c r="I64" s="37"/>
      <c r="J64" s="36"/>
      <c r="K64" s="36"/>
      <c r="L64" s="36"/>
      <c r="M64" s="38"/>
    </row>
    <row r="68" spans="2:13" s="14" customFormat="1" ht="12.75">
      <c r="B68" s="20"/>
      <c r="C68" s="21"/>
      <c r="D68" s="24"/>
      <c r="G68" s="15"/>
      <c r="H68" s="56"/>
      <c r="I68" s="15"/>
      <c r="K68" s="18"/>
      <c r="L68" s="18"/>
      <c r="M68" s="19"/>
    </row>
    <row r="75" spans="2:12" ht="12">
      <c r="B75" s="2"/>
      <c r="C75" s="10"/>
      <c r="D75"/>
      <c r="F75" s="3"/>
      <c r="G75" s="26"/>
      <c r="I75" s="3"/>
      <c r="J75" s="26"/>
      <c r="K75" s="26"/>
      <c r="L75" s="26"/>
    </row>
  </sheetData>
  <hyperlinks>
    <hyperlink ref="Y84" r:id="rId1" display="http://www.tubesandmore.com/scripts/foxweb.dll/catalog@d:/dfs/elevclients/cemirror/ELEVATOR.FXP?PAGE=SUBCAT&amp;SEARCH_TREE01=POTENTIOMETERS&amp;SEARCH_TREE02=ALPHA&amp;SEARCH_TREE03=SINGLE"/>
    <hyperlink ref="M36" r:id="rId2" display="http://www.mouser.com/catalog/631/1201.pdf"/>
    <hyperlink ref="M35" r:id="rId3" display="http://www.mouser.com/catalog/631/1202.pdf"/>
    <hyperlink ref="M37" r:id="rId4" display="http://www.mouser.com/catalog/631/1203.pdf"/>
    <hyperlink ref="M40" r:id="rId5" display="http://www.mouser.com/catalog/631/1201.pdf"/>
    <hyperlink ref="M39" r:id="rId6" display="http://www.mouser.com/catalog/631/1202.pdf"/>
    <hyperlink ref="M43" r:id="rId7" display="http://www.mouser.com/catalog/631/1201.pdf"/>
    <hyperlink ref="M41" r:id="rId8" display="http://www.mouser.com/catalog/631/1201.pdf"/>
    <hyperlink ref="M44" r:id="rId9" display="http://www.mouser.com/catalog/631/1203.pdf"/>
    <hyperlink ref="O59" r:id="rId10" display="http://www.mouser.com/search/ProductDetail.aspx?R=T350G106K035ATvirtualkey64600000virtualkey80-T350G106K035AT"/>
    <hyperlink ref="O60" r:id="rId11" display="http://www.mouser.com/search/ProductDetail.aspx?R=271-620-RCvirtualkey21980000virtualkey271-620-RC"/>
    <hyperlink ref="O65" r:id="rId12" display="http://www.mouser.com/search/ProductDetail.aspx?R=140-XRL35V22-RCvirtualkey21980000virtualkey140-XRL35V22-RC"/>
    <hyperlink ref="O7" r:id="rId13" display="http://www.mouser.com/search/ProductDetail.aspx?R=CMF5522M000FKBFvirtualkey61300000virtualkey71-CMF55-F-22M"/>
    <hyperlink ref="O48" r:id="rId14" display="http://www.bridechamber.com/"/>
    <hyperlink ref="O23" r:id="rId15" display="http://www.web-tronics.com/ca3046.html"/>
    <hyperlink ref="O22" r:id="rId16" display="http://store.americanmicrosemiconductor.com/ca3046.html?gclid=CIeBvsvs7owCFQ4egQodxj_WCA - 3.98"/>
    <hyperlink ref="O86" r:id="rId17" display="http://www.mouser.com/search/ProductDetail.aspx?R=C0805C104J5RACTUvirtualkey64600000virtualkey80-C0805C104J5R"/>
    <hyperlink ref="O91" r:id="rId18" display="http://www.mouser.com/search/ProductDetail.aspx?R=115-93-308-41-003000virtualkey57510000virtualkey575-393308"/>
    <hyperlink ref="O87" r:id="rId19" display="http://www.alliedelec.com/Search/ProductDetail.asp?SKU=670-1321&amp;SEARCH=&amp;MPN=SSI%2DLXH387ID&amp;DESC=SSI%2DLXH387ID&amp;R=670%2D1321&amp;sid=469AB5007247617F"/>
    <hyperlink ref="O92" r:id="rId20" display="http://www.national.com/pf/LM/LM394.html"/>
    <hyperlink ref="O94" r:id="rId21" display="http://www.alliedelec.com/Search/ProductDetail.asp?SKU=759-2125&amp;SEARCH=&amp;MPN=PKES90B1%2F4&amp;DESC=PKES90B1%2F4&amp;R=759%2D2125&amp;sid=469C068059F3E17F"/>
    <hyperlink ref="O105" r:id="rId22" display="http://www.mouser.com/search/productdetail.aspx?R=2211virtualkey53400000virtualkey534-405"/>
    <hyperlink ref="O106" r:id="rId23" display="http://www.mouser.com/search/ProductDetail.aspx?R=512.0008virtualkey59400000virtualkey594-512-0008"/>
    <hyperlink ref="O108" r:id="rId24" display="http://www.mouser.com/search/ProductDetail.aspx?R=1456virtualkey53400000virtualkey534-1456"/>
    <hyperlink ref="O99" r:id="rId25" display="http://www.mouser.com/search/ProductDetail.aspx?R=112AXvirtualkey50210000virtualkey502-112AX"/>
    <hyperlink ref="O100" r:id="rId26" display="http://www.mouser.com/search/ProductDetail.aspx?R=512.0008virtualkey59400000virtualkey594-512-0008"/>
    <hyperlink ref="O104" r:id="rId27" display="http://www.alliedelec.com/Search/ProductDetail.asp?SKU=759-2125&amp;SEARCH=&amp;MPN=PKES90B1%2F4&amp;DESC=PKES90B1%2F4&amp;R=759%2D2125&amp;sid=469C068059F3E17F"/>
    <hyperlink ref="O103" r:id="rId28" display="http://www.mouser.com/search/ProductDetail.aspx?R=PKES90B1%2f4virtualkey50660000virtualkey506-PKES90B1%2f4"/>
    <hyperlink ref="O109" r:id="rId29" display="http://www.mouser.com/search/ProductDetail.aspx?R=PKES90B1%2f4virtualkey50660000virtualkey506-PKES90B1%2f4"/>
    <hyperlink ref="O110" r:id="rId30" display="http://www.mouser.com/search/ProductDetail.aspx?R=271-27K-RCvirtualkey21980000virtualkey271-27K-RC"/>
    <hyperlink ref="O80" r:id="rId31" display="http://www.mouser.com/search/ProductDetail.aspx?R=1456virtualkey53400000virtualkey534-1456"/>
    <hyperlink ref="O95" r:id="rId32" display="http://www.mouser.com/search/ProductDetail.aspx?R=PKES90B1%2f4virtualkey50660000virtualkey506-PKES90B1%2f4"/>
    <hyperlink ref="O81" r:id="rId33" display="http://webtronics.stores.yahoo.net/canpntrar.html"/>
    <hyperlink ref="Z79" r:id="rId34" display="http://www.tubesandmore.com/scripts/foxweb.dll/catalog@d:/dfs/elevclients/cemirror/ELEVATOR.FXP?PAGE=SUBCAT&amp;SEARCH_TREE01=POTENTIOMETERS&amp;SEARCH_TREE02=ALPHA&amp;SEARCH_TREE03=SINGLE"/>
    <hyperlink ref="O93" r:id="rId35" display="http://www.mouser.com/search/ProductDetail.aspx?R=PKES90B1%2f4virtualkey50660000virtualkey506-PKES90B1%2f4"/>
    <hyperlink ref="O107" r:id="rId36" display="http://www.mouser.com/search/ProductDetail.aspx?R=51AAA-B28-D15Lvirtualkey65210000virtualkey652-51AAA-B28-D15L"/>
    <hyperlink ref="O135" r:id="rId37" display="http://www.mouser.com/search/ProductDetail.aspx?R=112AXvirtualkey50210000virtualkey502-112AX"/>
    <hyperlink ref="O140" r:id="rId38" display="http://www.web-tronics.com/ca3046.html"/>
    <hyperlink ref="O136" r:id="rId39" display="http://www.mouser.com/search/ProductDetail.aspx?R=512.0008virtualkey59400000virtualkey594-512-0008"/>
    <hyperlink ref="O141" r:id="rId40" display="http://www.mouser.com/search/ProductDetail.aspx?R=271-240-RCvirtualkey21980000virtualkey271-240-RC"/>
    <hyperlink ref="O151" r:id="rId41" display="http://www.mouser.com/search/ProductDetail.aspx?R=T93YA502KT20virtualkey61330000virtualkey72-T93YA-5K"/>
    <hyperlink ref="O152" r:id="rId42" display="http://www.mouser.com/search/ProductDetail.aspx?R=T93YA502KT20virtualkey61330000virtualkey72-T93YA-5K"/>
    <hyperlink ref="O115" r:id="rId43" display="http://www.web-tronics.com/ca3046.html"/>
    <hyperlink ref="O116" r:id="rId44" display="http://www.mouser.com/search/ProductDetail.aspx?R=271-560-RCvirtualkey21980000virtualkey271-560-RC"/>
    <hyperlink ref="O118" r:id="rId45" display="http://www.mouser.com/search/ProductDetail.aspx?R=3266W-1-502LFvirtualkey65210000virtualkey652-3266W-1-502LF"/>
    <hyperlink ref="O119" r:id="rId46" display="http://www.mouser.com/search/ProductDetail.aspx?R=T93YA502KT20virtualkey61330000virtualkey72-T93YA-5K"/>
    <hyperlink ref="O120" r:id="rId47" display="http://www.mouser.com/search/ProductDetail.aspx?R=512.0008virtualkey59400000virtualkey594-512-0008"/>
    <hyperlink ref="O117" r:id="rId48" display="http://www.mouser.com/search/ProductDetail.aspx?R=271-27K-RCvirtualkey21980000virtualkey271-27K-RC"/>
    <hyperlink ref="O76" r:id="rId49" display="http://www.mouser.com/search/ProductDetail.aspx?R=512.0008virtualkey59400000virtualkey594-512-0008"/>
    <hyperlink ref="O5" r:id="rId50" display="http://www.mouser.com/search/ProductDetail.aspx?R=271-3.3K-RCvirtualkey21980000virtualkey271-3.3K-RC"/>
    <hyperlink ref="Y37" r:id="rId51" display="http://www.tubesandmore.com/scripts/foxweb.dll/catalog@d:/dfs/elevclients/cemirror/ELEVATOR.FXP?PAGE=SUBCAT&amp;SEARCH_TREE01=POTENTIOMETERS&amp;SEARCH_TREE02=ALPHA&amp;SEARCH_TREE03=SINGLE"/>
    <hyperlink ref="O6" r:id="rId52" display="http://www.mouser.com/search/ProductDetail.aspx?R=271-100K-RCvirtualkey21980000virtualkey271-100K-RC"/>
    <hyperlink ref="J65289" r:id="rId53" display="http://www.mouser.com/search/ProductDetail.aspx?R=271-470K-RCvirtualkey21980000virtualkey271-470K-RC"/>
    <hyperlink ref="J65290" r:id="rId54" display="http://www.mouser.com/search/ProductDetail.aspx?R=271-1.0M-RCvirtualkey21980000virtualkey271-1.0M-RC"/>
    <hyperlink ref="J65291" r:id="rId55" display="http://www.mouser.com/search/ProductDetail.aspx?R=CMF5522M000FKBFvirtualkey61300000virtualkey71-CMF55-F-22M"/>
    <hyperlink ref="J65292" r:id="rId56" display="http://www.mouser.com/search/ProductDetail.aspx?R=271-220K-RCvirtualkey21980000virtualkey271-220K-RC"/>
    <hyperlink ref="J65293" r:id="rId57" display="http://www.mouser.com/search/ProductDetail.aspx?R=291-10-RCvirtualkey21980000virtualkey291-10-RC"/>
    <hyperlink ref="J65294" r:id="rId58" display="http://www.mouser.com/search/ProductDetail.aspx?R=291-10K-RCvirtualkey21980000virtualkey291-10K-RC"/>
    <hyperlink ref="J65295" r:id="rId59" display="http://www.mouser.com/search/ProductDetail.aspx?R=271-100K-RCvirtualkey21980000virtualkey271-100K-RC"/>
    <hyperlink ref="J65296" r:id="rId60" display="http://www.mouser.com/search/ProductDetail.aspx?R=271-10K-RCvirtualkey21980000virtualkey271-10K-RC"/>
    <hyperlink ref="J65297" r:id="rId61" display="http://www.mouser.com/search/ProductDetail.aspx?R=291-10-RCvirtualkey21980000virtualkey291-10-RC"/>
    <hyperlink ref="J65298" r:id="rId62" display="http://www.mouser.com/search/ProductDetail.aspx?R=291-10K-RCvirtualkey21980000virtualkey291-10K-RC"/>
    <hyperlink ref="J65299" r:id="rId63" display="http://www.mouser.com/search/ProductDetail.aspx?R=271-100K-RCvirtualkey21980000virtualkey271-100K-RC"/>
    <hyperlink ref="J65300" r:id="rId64" display="http://www.mouser.com/search/ProductDetail.aspx?R=271-10-RCvirtualkey21980000virtualkey271-10-RC"/>
    <hyperlink ref="J65301" r:id="rId65" display="http://www.mouser.com/search/productdetail.aspx?R=147-75-101-RCvirtualkey21980000virtualkey147-75-101-RC"/>
    <hyperlink ref="J65302" r:id="rId66" display="http://www.mouser.com/search/productdetail.aspx?R=147-72-104-RCvirtualkey21980000virtualkey147-72-104-RC"/>
    <hyperlink ref="J65303" r:id="rId67" display="http://www.mouser.com/search/ProductDetail.aspx?R=271-470-RCvirtualkey21980000virtualkey271-470-RC"/>
    <hyperlink ref="J65304" r:id="rId68" display="http://www.mouser.com/search/ProductDetail.aspx?R=140-XRL35V1.0-RCvirtualkey21980000virtualkey140-XRL35V1.0-RC"/>
    <hyperlink ref="J65305" r:id="rId69" display="http://www.mouser.com/search/ProductDetail.aspx?R=140-XRL35V10-RCvirtualkey21980000virtualkey140-XRL35V10-RC"/>
    <hyperlink ref="J65306" r:id="rId70" display="http://www.mouser.com/search/ProductDetail.aspx?R=140-XRL50V15-RCvirtualkey21980000virtualkey140-XRL50V15-RC"/>
    <hyperlink ref="J65307" r:id="rId71" display="http://www.mouser.com/search/ProductDetail.aspx?R=140-XRL35V22-RCvirtualkey21980000virtualkey140-XRL35V22-RC"/>
    <hyperlink ref="J65308" r:id="rId72" display="http://www.mouser.com/search/ProductDetail.aspx?R=140-XRL50V470-RCvirtualkey21980000virtualkey140-XRL50V470-RC"/>
    <hyperlink ref="J65309" r:id="rId73" display="http://www.mouser.com/search/ProductDetail.aspx?R=140-XRL35V10-RCvirtualkey21980000virtualkey140-XRL35V10-RC"/>
    <hyperlink ref="J65310" r:id="rId74" display="http://www.mouser.com/search/ProductDetail.aspx?R=RPE5C1H100J2P1Z03Bvirtualkey64800000virtualkey81-RPE5C1H100J2P1Z03"/>
    <hyperlink ref="J65311" r:id="rId75" display="http://www.mouser.com/search/ProductDetail.aspx?R=RPE5C1H330J2P1Z03Bvirtualkey64800000virtualkey81-RPE5C1H330J2P1Z03"/>
    <hyperlink ref="J65325" r:id="rId76" display="http://www.mouser.com/search/ProductDetail.aspx?R=291-10K-RCvirtualkey21980000virtualkey291-10K-RC"/>
    <hyperlink ref="J65326" r:id="rId77" display="http://www.mouser.com/search/ProductDetail.aspx?R=271-100K-RCvirtualkey21980000virtualkey271-100K-RC"/>
    <hyperlink ref="J65328" r:id="rId78" display="http://www.mouser.com/search/ProductDetail.aspx?R=291-10-RCvirtualkey21980000virtualkey291-10-RC"/>
    <hyperlink ref="J65330" r:id="rId79" display="http://www.mouser.com/search/ProductDetail.aspx?R=271-100K-RCvirtualkey21980000virtualkey271-100K-RC"/>
    <hyperlink ref="J65331" r:id="rId80" display="http://www.mouser.com/search/ProductDetail.aspx?R=RPE5C1H330J2P1Z03Bvirtualkey64800000virtualkey81-RPE5C1H330J2P1Z03"/>
    <hyperlink ref="J65332" r:id="rId81" display="http://www.mouser.com/search/productdetail.aspx?R=147-75-101-RCvirtualkey21980000virtualkey147-75-101-RC"/>
    <hyperlink ref="J65336" r:id="rId82" display="http://www.mouser.com/search/ProductDetail.aspx?R=140-XRL35V10-RCvirtualkey21980000virtualkey140-XRL35V10-RC"/>
    <hyperlink ref="J65337" r:id="rId83" display="http://www.mouser.com/search/ProductDetail.aspx?R=140-XRL50V15-RCvirtualkey21980000virtualkey140-XRL50V15-RC"/>
    <hyperlink ref="J65338" r:id="rId84" display="http://www.mouser.com/search/ProductDetail.aspx?R=140-XRL35V22-RCvirtualkey21980000virtualkey140-XRL35V22-RC"/>
    <hyperlink ref="J65340" r:id="rId85" display="http://www.mouser.com/search/ProductDetail.aspx?R=140-XRL35V10-RCvirtualkey21980000virtualkey140-XRL35V10-RC"/>
    <hyperlink ref="J65339" r:id="rId86" display="http://www.mouser.com/search/ProductDetail.aspx?R=140-XRL50V470-RCvirtualkey21980000virtualkey140-XRL50V470-RC"/>
    <hyperlink ref="J65334" r:id="rId87" display="http://www.mouser.com/search/ProductDetail.aspx?R=BQ014D0153J--virtualkey58110000virtualkey581-BQ014D0153J"/>
    <hyperlink ref="J65324" r:id="rId88" display="http://www.mouser.com/search/ProductDetail.aspx?R=BQ074D0474J--virtualkey58110000virtualkey581-BQ074D0474J"/>
    <hyperlink ref="J65327" r:id="rId89" display="http://www.mouser.com/search/ProductDetail.aspx?R=RPE5C1H330J2P1Z03Bvirtualkey64800000virtualkey81-RPE5C1H330J2P1Z03"/>
    <hyperlink ref="J65313" r:id="rId90" display="http://www.mouser.com/search/ProductDetail.aspx?R=271-18K-RCvirtualkey21980000virtualkey271-18K-RC"/>
    <hyperlink ref="J65314" r:id="rId91" display="http://www.mouser.com/search/ProductDetail.aspx?R=T350G106K035ATvirtualkey64600000virtualkey80-T350G106K035AT"/>
    <hyperlink ref="J65315" r:id="rId92" display="http://www.mouser.com/search/ProductDetail.aspx?R=RPE5C1H330J2P1Z03Bvirtualkey64800000virtualkey81-RPE5C1H330J2P1Z03"/>
    <hyperlink ref="J65321" r:id="rId93" display="http://www.mouser.com/search/ProductDetail.aspx?R=BQ014D0103J--virtualkey58110000virtualkey581-BQ014D0103J"/>
    <hyperlink ref="J65322" r:id="rId94" display="http://www.mouser.com/search/ProductDetail.aspx?R=BQ014D0153J--virtualkey58110000virtualkey581-BQ014D0153J"/>
    <hyperlink ref="J65285" r:id="rId95" display="http://www.mouser.com/search/ProductDetail.aspx?R=271-56K-RCvirtualkey21980000virtualkey271-56K-RC"/>
    <hyperlink ref="J65286" r:id="rId96" display="http://www.mouser.com/search/ProductDetail.aspx?R=271-100K-RCvirtualkey21980000virtualkey271-100K-RC"/>
    <hyperlink ref="J65287" r:id="rId97" display="http://www.mouser.com/search/ProductDetail.aspx?R=271-150K-RCvirtualkey21980000virtualkey271-150K-RC"/>
    <hyperlink ref="J65288" r:id="rId98" display="http://www.mouser.com/search/ProductDetail.aspx?R=271-220K-RCvirtualkey21980000virtualkey271-220K-RC"/>
    <hyperlink ref="J65333" r:id="rId99" display="http://www.mouser.com/search/productdetail.aspx?R=147-72-104-RCvirtualkey21980000virtualkey147-72-104-RC"/>
    <hyperlink ref="J65335" r:id="rId100" display="http://www.mouser.com/search/ProductDetail.aspx?R=140-XRL35V1.0-RCvirtualkey21980000virtualkey140-XRL35V1.0-RC"/>
    <hyperlink ref="J65320" r:id="rId101" display="http://www.mouser.com/search/ProductDetail.aspx?R=BQ074D0474J--virtualkey58110000virtualkey581-BQ074D0474J"/>
    <hyperlink ref="J65323" r:id="rId102" display="http://www.mouser.com/search/ProductDetail.aspx?R=BQ014D0224J--virtualkey58110000virtualkey581-BQ014D0224J"/>
    <hyperlink ref="J65317" r:id="rId103" display="http://www.mouser.com/search/ProductDetail.aspx?R=BQ014D0103J--virtualkey58110000virtualkey581-BQ014D0103J"/>
    <hyperlink ref="J65318" r:id="rId104" display="http://www.mouser.com/search/ProductDetail.aspx?R=BQ014D0153J--virtualkey58110000virtualkey581-BQ014D0153J"/>
    <hyperlink ref="J2" r:id="rId105" display="http://www.mouser.com/search/productdetail.aspx?R=147-75-101-RCvirtualkey21980000virtualkey147-75-101-RC"/>
    <hyperlink ref="J62" r:id="rId106" display="http://www.mouser.com/search/ProductDetail.aspx?R=BQ014D0103J--virtualkey58110000virtualkey581-BQ014D0103J"/>
    <hyperlink ref="J65312" r:id="rId107" display="http://www.mouser.com/search/ProductDetail.aspx?R=RPER71H103K2P1A03Bvirtualkey64800000virtualkey81-RPER71H103K2P1A03"/>
    <hyperlink ref="J65316" r:id="rId108" display="http://www.mouser.com/search/ProductDetail.aspx?R=BQ014D0222J--virtualkey58110000virtualkey581-BQ014D0222J"/>
    <hyperlink ref="J65319" r:id="rId109" display="http://www.mouser.com/search/ProductDetail.aspx?R=BQ014D0224J--virtualkey58110000virtualkey581-BQ014D0224J"/>
    <hyperlink ref="J65341" r:id="rId110" display="http://www.mouser.com/search/ProductDetail.aspx?R=RPE5C1H100J2P1Z03Bvirtualkey64800000virtualkey81-RPE5C1H100J2P1Z03"/>
    <hyperlink ref="J65343" r:id="rId111" display="http://www.mouser.com/search/ProductDetail.aspx?R=RPER71H103K2P1A03Bvirtualkey64800000virtualkey81-RPER71H103K2P1A03"/>
    <hyperlink ref="J65345" r:id="rId112" display="http://www.mouser.com/search/ProductDetail.aspx?R=T350G106K035ATvirtualkey64600000virtualkey80-T350G106K035AT"/>
    <hyperlink ref="J65346" r:id="rId113" display="http://www.mouser.com/search/ProductDetail.aspx?R=RPE5C1H330J2P1Z03Bvirtualkey64800000virtualkey81-RPE5C1H330J2P1Z03"/>
    <hyperlink ref="J65347" r:id="rId114" display="http://www.mouser.com/search/ProductDetail.aspx?R=BQ014D0222J--virtualkey58110000virtualkey581-BQ014D0222J"/>
    <hyperlink ref="J65351" r:id="rId115" display="http://www.mouser.com/search/ProductDetail.aspx?R=BQ074D0474J--virtualkey58110000virtualkey581-BQ074D0474J"/>
    <hyperlink ref="J65352" r:id="rId116" display="http://www.mouser.com/search/ProductDetail.aspx?R=BQ014D0103J--virtualkey58110000virtualkey581-BQ014D0103J"/>
    <hyperlink ref="J65353" r:id="rId117" display="http://www.mouser.com/search/ProductDetail.aspx?R=BQ014D0153J--virtualkey58110000virtualkey581-BQ014D0153J"/>
    <hyperlink ref="J65355" r:id="rId118" display="http://www.mouser.com/search/ProductDetail.aspx?R=BQ074D0474J--virtualkey58110000virtualkey581-BQ074D0474J"/>
    <hyperlink ref="J65354" r:id="rId119" display="http://www.mouser.com/search/ProductDetail.aspx?R=BQ014D0224J--virtualkey58110000virtualkey581-BQ014D0224J"/>
    <hyperlink ref="J65349" r:id="rId120" display="http://www.mouser.com/search/ProductDetail.aspx?R=BQ014D0153J--virtualkey58110000virtualkey581-BQ014D0153J"/>
    <hyperlink ref="J65342" r:id="rId121" display="http://www.mouser.com/search/ProductDetail.aspx?R=RPE5C1H330J2P1Z03Bvirtualkey64800000virtualkey81-RPE5C1H330J2P1Z03"/>
    <hyperlink ref="J65329" r:id="rId122" display="http://www.mouser.com/search/ProductDetail.aspx?R=291-10K-RCvirtualkey21980000virtualkey291-10K-RC"/>
    <hyperlink ref="J65348" r:id="rId123" display="http://www.mouser.com/search/ProductDetail.aspx?R=BQ014D0103J--virtualkey58110000virtualkey581-BQ014D0103J"/>
    <hyperlink ref="J65350" r:id="rId124" display="http://www.mouser.com/search/ProductDetail.aspx?R=BQ014D0224J--virtualkey58110000virtualkey581-BQ014D0224J"/>
    <hyperlink ref="J13" r:id="rId125" display="http://www.mouser.com/search/ProductDetail.aspx?R=BQ014D0103J--virtualkey58110000virtualkey581-BQ014D0103J"/>
    <hyperlink ref="P45" r:id="rId126" display="http://www.mouser.com/catalog/631/1201.pdf"/>
    <hyperlink ref="P46" r:id="rId127" display="http://www.mouser.com/catalog/631/1203.pdf"/>
    <hyperlink ref="P48" r:id="rId128" display="http://www.mouser.com/catalog/631/1202.pdf"/>
    <hyperlink ref="R85" r:id="rId129" display="http://www.mouser.com/search/ProductDetail.aspx?R=271-560-RCvirtualkey21980000virtualkey271-560-RC"/>
    <hyperlink ref="R86" r:id="rId130" display="http://www.mouser.com/search/ProductDetail.aspx?R=271-27K-RCvirtualkey21980000virtualkey271-27K-RC"/>
    <hyperlink ref="R41" r:id="rId131" display="http://www.mouser.com/search/ProductDetail.aspx?R=115-93-308-41-003000virtualkey57510000virtualkey575-393308"/>
    <hyperlink ref="R50" r:id="rId132" display="http://www.mouser.com/search/ProductDetail.aspx?R=271-1.0M-RCvirtualkey21980000virtualkey271-1.0M-RC"/>
    <hyperlink ref="R49" r:id="rId133" display="http://www.mouser.com/search/ProductDetail.aspx?R=T350G106K035ATvirtualkey64600000virtualkey80-T350G106K035AT"/>
    <hyperlink ref="R76" r:id="rId134" display="http://www.mouser.com/search/ProductDetail.aspx?R=271-27K-RCvirtualkey21980000virtualkey271-27K-RC"/>
    <hyperlink ref="Q25" r:id="rId135" display="http://www.web-tronics.com/ca3046.html"/>
    <hyperlink ref="Q24" r:id="rId136" display="http://store.americanmicrosemiconductor.com/ca3046.html?gclid=CIeBvsvs7owCFQ4egQodxj_WCA - 3.98"/>
    <hyperlink ref="R114" r:id="rId137" display="http://www.bridechamber.com/"/>
    <hyperlink ref="R116" r:id="rId138" display="http://www.national.com/pf/LM/LM394.html"/>
    <hyperlink ref="R127" r:id="rId139" display="http://www.mouser.com/search/ProductDetail.aspx?R=PKES90B1%2f4virtualkey50660000virtualkey506-PKES90B1%2f4"/>
    <hyperlink ref="R128" r:id="rId140" display="http://www.alliedelec.com/Search/ProductDetail.asp?SKU=759-2125&amp;SEARCH=&amp;MPN=PKES90B1%2F4&amp;DESC=PKES90B1%2F4&amp;R=759%2D2125&amp;sid=469C068059F3E17F"/>
    <hyperlink ref="R130" r:id="rId141" display="http://www.national.com/pf/LM/LM394.html"/>
    <hyperlink ref="R121" r:id="rId142" display="http://www.mouser.com/search/ProductDetail.aspx?R=M2042SS1W01-ROvirtualkey63300000virtualkey633-M204201-RO"/>
    <hyperlink ref="R122" r:id="rId143" display="http://www.mouser.com/search/ProductDetail.aspx?R=115-93-314-41-003000virtualkey57510000virtualkey575-393314"/>
    <hyperlink ref="R126" r:id="rId144" display="http://www.mouser.com/search/ProductDetail.aspx?R=1456virtualkey53400000virtualkey534-1456"/>
    <hyperlink ref="R125" r:id="rId145" display="http://www.mouser.com/search/ProductDetail.aspx?R=51AAA-B28-D15Lvirtualkey65210000virtualkey652-51AAA-B28-D15L"/>
    <hyperlink ref="R131" r:id="rId146" display="http://www.mouser.com/search/ProductDetail.aspx?R=PKES90B1%2f4virtualkey50660000virtualkey506-PKES90B1%2f4"/>
    <hyperlink ref="R132" r:id="rId147" display="http://www.alliedelec.com/Search/ProductDetail.asp?SKU=759-2125&amp;SEARCH=&amp;MPN=PKES90B1%2F4&amp;DESC=PKES90B1%2F4&amp;R=759%2D2125&amp;sid=469C068059F3E17F"/>
    <hyperlink ref="R117" r:id="rId148" display="http://www.mouser.com/search/ProductDetail.aspx?R=PKES90B1%2f4virtualkey50660000virtualkey506-PKES90B1%2f4"/>
    <hyperlink ref="R115" r:id="rId149" display="http://www.mouser.com/search/ProductDetail.aspx?R=115-93-308-41-003000virtualkey57510000virtualkey575-393308"/>
    <hyperlink ref="R129" r:id="rId150" display="http://www.alliedelec.com/Search/ProductDetail.asp?SKU=759-2125&amp;SEARCH=&amp;MPN=PKES90B1%2F4&amp;DESC=PKES90B1%2F4&amp;R=759%2D2125&amp;sid=469C068059F3E17F"/>
    <hyperlink ref="R157" r:id="rId151" display="http://www.mouser.com/search/ProductDetail.aspx?R=T93YA502KT20virtualkey61330000virtualkey72-T93YA-5K"/>
    <hyperlink ref="R162" r:id="rId152" display="http://www.mouser.com/search/ProductDetail.aspx?R=1N4001-E3virtualkey61370000virtualkey625-1N4001-E3"/>
    <hyperlink ref="R158" r:id="rId153" display="http://www.mouser.com/search/ProductDetail.aspx?R=512.0008virtualkey59400000virtualkey594-512-0008"/>
    <hyperlink ref="R163" r:id="rId154" display="http://www.mouser.com/search/ProductDetail.aspx?R=140-XRL50V470-RCvirtualkey21980000virtualkey140-XRL50V470-RC"/>
    <hyperlink ref="R173" r:id="rId155" display="http://www.mouser.com/search/ProductDetail.aspx?R=112AXvirtualkey50210000virtualkey502-112AX"/>
    <hyperlink ref="R174" r:id="rId156" display="http://www.mouser.com/search/ProductDetail.aspx?R=512.0008virtualkey59400000virtualkey594-512-0008"/>
    <hyperlink ref="R137" r:id="rId157" display="http://www.mouser.com/search/ProductDetail.aspx?R=112AXvirtualkey50210000virtualkey502-112AX"/>
    <hyperlink ref="R138" r:id="rId158" display="http://www.mouser.com/search/ProductDetail.aspx?R=512.0008virtualkey59400000virtualkey594-512-0008"/>
    <hyperlink ref="R140" r:id="rId159" display="http://www.mouser.com/search/ProductDetail.aspx?R=271-560-RCvirtualkey21980000virtualkey271-560-RC"/>
    <hyperlink ref="R141" r:id="rId160" display="http://www.mouser.com/search/ProductDetail.aspx?R=271-27K-RCvirtualkey21980000virtualkey271-27K-RC"/>
    <hyperlink ref="R142" r:id="rId161" display="http://www.mouser.com/search/ProductDetail.aspx?R=3266W-1-502LFvirtualkey65210000virtualkey652-3266W-1-502LF"/>
    <hyperlink ref="R139" r:id="rId162" display="http://www.mouser.com/search/ProductDetail.aspx?R=51AAA-B28-D15Lvirtualkey65210000virtualkey652-51AAA-B28-D15L"/>
    <hyperlink ref="AB46" r:id="rId163" display="http://www.tubesandmore.com/scripts/foxweb.dll/catalog@d:/dfs/elevclients/cemirror/ELEVATOR.FXP?PAGE=SUBCAT&amp;SEARCH_TREE01=POTENTIOMETERS&amp;SEARCH_TREE02=ALPHA&amp;SEARCH_TREE03=SINGLE"/>
    <hyperlink ref="R179" r:id="rId164" display="http://www.mouser.com/search/ProductDetail.aspx?R=140-XRL35V22-RCvirtualkey21980000virtualkey140-XRL35V22-RC"/>
    <hyperlink ref="R154" r:id="rId165" display="http://www.mouser.com/search/ProductDetail.aspx?R=271-560-RCvirtualkey21980000virtualkey271-560-RC"/>
    <hyperlink ref="R155" r:id="rId166" display="http://www.mouser.com/search/ProductDetail.aspx?R=271-27K-RCvirtualkey21980000virtualkey271-27K-RC"/>
    <hyperlink ref="R181" r:id="rId167" display="http://www.mouser.com/search/ProductDetail.aspx?R=271-82K-RCvirtualkey21980000virtualkey271-82K-RC"/>
    <hyperlink ref="R177" r:id="rId168" display="http://www.mouser.com/search/ProductDetail.aspx?R=140-XRL50V470-RCvirtualkey21980000virtualkey140-XRL50V470-RC"/>
    <hyperlink ref="R53" r:id="rId169" display="http://www.mouser.com/search/ProductDetail.aspx?R=BQ074D0474J--virtualkey58110000virtualkey581-BQ074D0474J"/>
    <hyperlink ref="R54" r:id="rId170" display="http://www.mouser.com/search/ProductDetail.aspx?R=BQ074D0474J--virtualkey58110000virtualkey581-BQ074D0474J"/>
    <hyperlink ref="R65" r:id="rId171" display="http://www.mouser.com/search/ProductDetail.aspx?R=BQ014D0153J--virtualkey58110000virtualkey581-BQ014D0153J"/>
    <hyperlink ref="R67" r:id="rId172" display="http://www.mouser.com/search/ProductDetail.aspx?R=BQ074D0474J--virtualkey58110000virtualkey581-BQ074D0474J"/>
    <hyperlink ref="R66" r:id="rId173" display="http://www.mouser.com/search/ProductDetail.aspx?R=BQ014D0224J--virtualkey58110000virtualkey581-BQ014D0224J"/>
    <hyperlink ref="R84" r:id="rId174" display="http://www.mouser.com/search/ProductDetail.aspx?R=1N4148virtualkey61350000virtualkey78-1N4148"/>
    <hyperlink ref="R175" r:id="rId175" display="http://www.mouser.com/search/ProductDetail.aspx?R=1N4001-E3virtualkey61370000virtualkey625-1N4001-E3"/>
    <hyperlink ref="R156" r:id="rId176" display="http://www.mouser.com/search/ProductDetail.aspx?R=3266W-1-502LFvirtualkey65210000virtualkey652-3266W-1-502LF"/>
    <hyperlink ref="R120" r:id="rId177" display="http://www.web-tronics.com/ca3046.html"/>
    <hyperlink ref="R119" r:id="rId178" display="http://www.alliedelec.com/Search/ProductDetail.asp?SKU=759-2125&amp;SEARCH=&amp;MPN=PKES90B1%2F4&amp;DESC=PKES90B1%2F4&amp;R=759%2D2125&amp;sid=469C068059F3E17F"/>
    <hyperlink ref="R60" r:id="rId179" display="http://www.mouser.com/search/ProductDetail.aspx?R=T350G106K035ATvirtualkey64600000virtualkey80-T350G106K035AT"/>
    <hyperlink ref="R180" r:id="rId180" display="http://www.mouser.com/search/ProductDetail.aspx?R=140-XRL35V22-RCvirtualkey21980000virtualkey140-XRL35V22-RC"/>
    <hyperlink ref="R148" r:id="rId181" display="http://www.mouser.com/search/ProductDetail.aspx?R=112AXvirtualkey50210000virtualkey502-112AX"/>
    <hyperlink ref="R149" r:id="rId182" display="http://www.elby-designs.comhttp://uk.farnell.com/jsp/search/productdetail.jsp?sku=732291"/>
    <hyperlink ref="R166" r:id="rId183" display="http://www.mouser.com/search/ProductDetail.aspx?R=271-2.7K-RCvirtualkey21980000virtualkey271-2.7K-RC"/>
    <hyperlink ref="R165" r:id="rId184" display="http://www.mouser.com/search/ProductDetail.aspx?R=271-240-RCvirtualkey21980000virtualkey271-240-RC"/>
    <hyperlink ref="R212" r:id="rId185" display="http://www.alliedelec.com/Search/ProductDetail.asp?SKU=870-0417&amp;SEARCH=&amp;MPN=M2042SS1W01%2DRO&amp;DESC=M2042SS1W01%2DRO&amp;R=870%2D0417&amp;sid=469AB5003F94E17F"/>
    <hyperlink ref="R217" r:id="rId186" display="http://www.mouser.com/search/ProductDetail.aspx?R=112AXvirtualkey50210000virtualkey502-112AX"/>
    <hyperlink ref="R213" r:id="rId187" display="http://www.alliedelec.com/Search/ProductDetail.asp?SKU=870-0417&amp;SEARCH=&amp;MPN=M2042SS1W01%2DRO&amp;DESC=M2042SS1W01%2DRO&amp;R=870%2D0417&amp;sid=469AB5003F94E17F"/>
    <hyperlink ref="R218" r:id="rId188" display="http://www.mouser.com/search/ProductDetail.aspx?R=512.0008virtualkey59400000virtualkey594-512-0008"/>
    <hyperlink ref="R220" r:id="rId189" display="http://www.mouser.com/search/ProductDetail.aspx?R=1456virtualkey53400000virtualkey534-1456"/>
    <hyperlink ref="R231" r:id="rId190" display="http://www.mouser.com/search/ProductDetail.aspx?R=PKES90B1%2f4virtualkey50660000virtualkey506-PKES90B1%2f4"/>
    <hyperlink ref="R232" r:id="rId191" display="http://www.alliedelec.com/Search/ProductDetail.asp?SKU=759-2125&amp;SEARCH=&amp;MPN=PKES90B1%2F4&amp;DESC=PKES90B1%2F4&amp;R=759%2D2125&amp;sid=469C068059F3E17F"/>
    <hyperlink ref="R234" r:id="rId192" display="http://www.mouser.com/search/ProductDetail.aspx?R=1456virtualkey53400000virtualkey534-1456"/>
    <hyperlink ref="R225" r:id="rId193" display="http://www.mouser.com/search/ProductDetail.aspx?R=M2042SS1W01-ROvirtualkey63300000virtualkey633-M204201-RO"/>
    <hyperlink ref="R226" r:id="rId194" display="http://www.alliedelec.com/Search/ProductDetail.asp?SKU=870-0417&amp;SEARCH=&amp;MPN=M2042SS1W01%2DRO&amp;DESC=M2042SS1W01%2DRO&amp;R=870%2D0417&amp;sid=469AB5003F94E17F"/>
    <hyperlink ref="R230" r:id="rId195" display="http://www.mouser.com/search/ProductDetail.aspx?R=1456virtualkey53400000virtualkey534-1456"/>
    <hyperlink ref="R229" r:id="rId196" display="http://www.mouser.com/search/ProductDetail.aspx?R=51AAA-B28-D15Lvirtualkey65210000virtualkey652-51AAA-B28-D15L"/>
    <hyperlink ref="R235" r:id="rId197" display="http://www.mouser.com/search/ProductDetail.aspx?R=PKES90B1%2f4virtualkey50660000virtualkey506-PKES90B1%2f4"/>
    <hyperlink ref="R236" r:id="rId198" display="http://www.alliedelec.com/Search/ProductDetail.asp?SKU=759-2125&amp;SEARCH=&amp;MPN=PKES90B1%2F4&amp;DESC=PKES90B1%2F4&amp;R=759%2D2125&amp;sid=469C068059F3E17F"/>
    <hyperlink ref="R200" r:id="rId199" display="http://www.mouser.com/search/ProductDetail.aspx?R=512.0008virtualkey59400000virtualkey594-512-0008"/>
    <hyperlink ref="R206" r:id="rId200" display="http://www.mouser.com/search/ProductDetail.aspx?R=1456virtualkey53400000virtualkey534-1456"/>
    <hyperlink ref="R221" r:id="rId201" display="http://www.mouser.com/search/ProductDetail.aspx?R=PKES90B1%2f4virtualkey50660000virtualkey506-PKES90B1%2f4"/>
    <hyperlink ref="R207" r:id="rId202" display="http://www.mouser.com/search/ProductDetail.aspx?R=PKES90B1%2f4virtualkey50660000virtualkey506-PKES90B1%2f4"/>
    <hyperlink ref="AC205" r:id="rId203" display="http://www.tubesandmore.com/scripts/foxweb.dll/catalog@d:/dfs/elevclients/cemirror/ELEVATOR.FXP?PAGE=SUBCAT&amp;SEARCH_TREE01=POTENTIOMETERS&amp;SEARCH_TREE02=ALPHA&amp;SEARCH_TREE03=SINGLE"/>
    <hyperlink ref="R219" r:id="rId204" display="http://www.mouser.com/search/ProductDetail.aspx?R=51AAA-B28-D15Lvirtualkey65210000virtualkey652-51AAA-B28-D15L"/>
    <hyperlink ref="R233" r:id="rId205" display="http://www.alliedelec.com/Search/ProductDetail.asp?SKU=759-2125&amp;SEARCH=&amp;MPN=PKES90B1%2F4&amp;DESC=PKES90B1%2F4&amp;R=759%2D2125&amp;sid=469C068059F3E17F"/>
    <hyperlink ref="R261" r:id="rId206" display="http://www.mouser.com/search/ProductDetail.aspx?R=112AXvirtualkey50210000virtualkey502-112AX"/>
    <hyperlink ref="R266" r:id="rId207" display="http://www.mouser.com/search/ProductDetail.aspx?R=112AXvirtualkey50210000virtualkey502-112AX"/>
    <hyperlink ref="R262" r:id="rId208" display="http://www.mouser.com/search/ProductDetail.aspx?R=512.0008virtualkey59400000virtualkey594-512-0008"/>
    <hyperlink ref="R267" r:id="rId209" display="http://www.mouser.com/search/ProductDetail.aspx?R=512.0008virtualkey59400000virtualkey594-512-0008"/>
    <hyperlink ref="R277" r:id="rId210" display="http://www.mouser.com/search/ProductDetail.aspx?R=112AXvirtualkey50210000virtualkey502-112AX"/>
    <hyperlink ref="R278" r:id="rId211" display="http://www.mouser.com/search/ProductDetail.aspx?R=512.0008virtualkey59400000virtualkey594-512-0008"/>
    <hyperlink ref="R70" r:id="rId212" display="http://www.mouser.com/search/ProductDetail.aspx?R=1N4148virtualkey61350000virtualkey78-1N4148"/>
    <hyperlink ref="R241" r:id="rId213" display="http://www.mouser.com/search/ProductDetail.aspx?R=112AXvirtualkey50210000virtualkey502-112AX"/>
    <hyperlink ref="R242" r:id="rId214" display="http://www.mouser.com/search/ProductDetail.aspx?R=512.0008virtualkey59400000virtualkey594-512-0008"/>
    <hyperlink ref="R244" r:id="rId215" display="http://www.mouser.com/search/ProductDetail.aspx?R=1456virtualkey53400000virtualkey534-1456"/>
    <hyperlink ref="R245" r:id="rId216" display="http://www.mouser.com/search/ProductDetail.aspx?R=PKES90B1%2f4virtualkey50660000virtualkey506-PKES90B1%2f4"/>
    <hyperlink ref="R246" r:id="rId217" display="http://www.alliedelec.com/Search/ProductDetail.asp?SKU=759-2125&amp;SEARCH=&amp;MPN=PKES90B1%2F4&amp;DESC=PKES90B1%2F4&amp;R=759%2D2125&amp;sid=469C068059F3E17F"/>
    <hyperlink ref="R243" r:id="rId218" display="http://www.mouser.com/search/ProductDetail.aspx?R=51AAA-B28-D15Lvirtualkey65210000virtualkey652-51AAA-B28-D15L"/>
    <hyperlink ref="R202" r:id="rId219" display="http://www.mouser.com/search/ProductDetail.aspx?R=51AAA-B28-D15Lvirtualkey65210000virtualkey652-51AAA-B28-D15L"/>
    <hyperlink ref="R193" r:id="rId220" display="http://www.mouser.com/search/ProductDetail.aspx?R=PKES90B1%2f4virtualkey50660000virtualkey506-PKES90B1%2f4"/>
    <hyperlink ref="O70" r:id="rId221" display="http://www.mouser.com/search/ProductDetail.aspx?R=BQ074D0474J--virtualkey58110000virtualkey581-BQ074D0474J"/>
    <hyperlink ref="O71" r:id="rId222" display="http://www.mouser.com/search/ProductDetail.aspx?R=271-100-RCvirtualkey21980000virtualkey271-100-RC"/>
    <hyperlink ref="O233" r:id="rId223" display="http://www.mouser.com/search/ProductDetail.aspx?R=140-XRL35V22-RCvirtualkey21980000virtualkey140-XRL35V22-RC"/>
    <hyperlink ref="O72" r:id="rId224" display="http://www.mouser.com/search/ProductDetail.aspx?R=C0805C104J5RACTUvirtualkey64600000virtualkey80-C0805C104J5R"/>
    <hyperlink ref="O73" r:id="rId225" display="http://www.mouser.com/search/ProductDetail.aspx?R=C0805C104J5RACTUvirtualkey64600000virtualkey80-C0805C104J5R"/>
    <hyperlink ref="O208" r:id="rId226" display="http://www.alliedelec.com/Search/ProductDetail.asp?SKU=759-2125&amp;SEARCH=&amp;MPN=PKES90B1%2F4&amp;DESC=PKES90B1%2F4&amp;R=759%2D2125&amp;sid=469C068059F3E17F"/>
    <hyperlink ref="O74" r:id="rId227" display="http://www.mouser.com/search/ProductDetail.aspx?R=271-620-RCvirtualkey21980000virtualkey271-620-RC"/>
    <hyperlink ref="O75" r:id="rId228" display="http://www.mouser.com/search/ProductDetail.aspx?R=271-1K-RCvirtualkey21980000virtualkey271-1K-RC"/>
    <hyperlink ref="O77" r:id="rId229" display="http://www.mouser.com/search/ProductDetail.aspx?R=51AAA-B28-D15Lvirtualkey65210000virtualkey652-51AAA-B28-D15L"/>
    <hyperlink ref="O82" r:id="rId230" display="http://www.web-tronics.com/ca3046.html"/>
    <hyperlink ref="O83" r:id="rId231" display="http://www.mouser.com/search/ProductDetail.aspx?R=M2042SS1W01-ROvirtualkey63300000virtualkey633-M204201-RO"/>
    <hyperlink ref="O209" r:id="rId232" display="http://www.mouser.com/search/ProductDetail.aspx?R=51AAA-B28-D15Lvirtualkey65210000virtualkey652-51AAA-B28-D15L"/>
    <hyperlink ref="O235" r:id="rId233" display="http://www.alliedelec.com/Search/ProductDetail.asp?SKU=670-1321&amp;SEARCH=&amp;MPN=SSI%2DLXH387ID&amp;DESC=SSI%2DLXH387ID&amp;R=670%2D1321&amp;sid=469AB5007247617F"/>
    <hyperlink ref="O231" r:id="rId234" display="http://www.mouser.com/search/ProductDetail.aspx?R=M2042SS1W01-ROvirtualkey63300000virtualkey633-M204201-RO"/>
    <hyperlink ref="O114" r:id="rId235" display="http://www.web-tronics.com/ca3046.html"/>
    <hyperlink ref="O134" r:id="rId236" display="http://www.bridechamber.com/"/>
    <hyperlink ref="O229" r:id="rId237" display="http://www.mouser.com/search/ProductDetail.aspx?R=512.0008virtualkey59400000virtualkey594-512-0008"/>
    <hyperlink ref="O139" r:id="rId238" display="http://www.mouser.com/search/ProductDetail.aspx?R=140-XRL50V470-RCvirtualkey21980000virtualkey140-XRL50V470-RC"/>
    <hyperlink ref="O210" r:id="rId239" display="http://www.mouser.com/search/ProductDetail.aspx?R=51AAA-B28-D15Lvirtualkey65210000virtualkey652-51AAA-B28-D15L"/>
    <hyperlink ref="O146" r:id="rId240" display="http://www.mouser.com/search/ProductDetail.aspx?R=115-93-308-41-003000virtualkey57510000virtualkey575-393308"/>
    <hyperlink ref="O183" r:id="rId241" display="http://www.mouser.com/search/ProductDetail.aspx?R=PKES90B1%2f4virtualkey50660000virtualkey506-PKES90B1%2f4"/>
    <hyperlink ref="O147" r:id="rId242" display="http://www.mouser.com/search/ProductDetail.aspx?R=115-93-314-41-003000virtualkey57510000virtualkey575-393314"/>
    <hyperlink ref="O176" r:id="rId243" display="http://www.mouser.com/search/ProductDetail.aspx?R=271-82K-RCvirtualkey21980000virtualkey271-82K-RC"/>
    <hyperlink ref="O182" r:id="rId244" display="http://www.mouser.com/search/ProductDetail.aspx?R=1456virtualkey53400000virtualkey534-1456"/>
    <hyperlink ref="O174" r:id="rId245" display="http://www.mouser.com/search/ProductDetail.aspx?R=112AXvirtualkey50210000virtualkey502-112AX"/>
    <hyperlink ref="O173" r:id="rId246" display="http://www.mouser.com/search/ProductDetail.aspx?R=271-240-RCvirtualkey21980000virtualkey271-240-RC"/>
    <hyperlink ref="O184" r:id="rId247" display="http://www.mouser.com/search/ProductDetail.aspx?R=140-XRL50V470-RCvirtualkey21980000virtualkey140-XRL50V470-RC"/>
    <hyperlink ref="O234" r:id="rId248" display="http://www.mouser.com/search/ProductDetail.aspx?R=140-XRL35V22-RCvirtualkey21980000virtualkey140-XRL35V22-RC"/>
    <hyperlink ref="O202" r:id="rId249" display="http://www.mouser.com/search/ProductDetail.aspx?R=PKES90B1%2f4virtualkey50660000virtualkey506-PKES90B1%2f4"/>
    <hyperlink ref="O203" r:id="rId250" display="http://www.mouser.com/search/ProductDetail.aspx?R=112AXvirtualkey50210000virtualkey502-112AX"/>
    <hyperlink ref="O217" r:id="rId251" display="http://www.mouser.com/search/ProductDetail.aspx?R=140-XRL50V470-RCvirtualkey21980000virtualkey140-XRL50V470-RC"/>
    <hyperlink ref="O131" r:id="rId252" display="http://www.web-tronics.com/ca3046.html"/>
    <hyperlink ref="O130" r:id="rId253" display="http://www.mouser.com/search/productdetail.aspx?R=2211virtualkey53400000virtualkey534-405"/>
    <hyperlink ref="O220" r:id="rId254" display="http://www.alliedelec.com/Search/ProductDetail.asp?SKU=870-0417&amp;SEARCH=&amp;MPN=M2042SS1W01%2DRO&amp;DESC=M2042SS1W01%2DRO&amp;R=870%2D0417&amp;sid=469AB5003F94E17F"/>
    <hyperlink ref="O219" r:id="rId255" display="http://www.mouser.com/search/ProductDetail.aspx?R=512.0008virtualkey59400000virtualkey594-512-0008"/>
    <hyperlink ref="O266" r:id="rId256" display="http://www.alliedelec.com/Search/ProductDetail.asp?SKU=870-0417&amp;SEARCH=&amp;MPN=M2042SS1W01%2DRO&amp;DESC=M2042SS1W01%2DRO&amp;R=870%2D0417&amp;sid=469AB5003F94E17F"/>
    <hyperlink ref="O271" r:id="rId257" display="http://www.mouser.com/search/ProductDetail.aspx?R=112AXvirtualkey50210000virtualkey502-112AX"/>
    <hyperlink ref="O267" r:id="rId258" display="http://www.mouser.com/search/ProductDetail.aspx?R=112AXvirtualkey50210000virtualkey502-112AX"/>
    <hyperlink ref="O272" r:id="rId259" display="http://www.mouser.com/search/ProductDetail.aspx?R=112AXvirtualkey50210000virtualkey502-112AX"/>
    <hyperlink ref="O274" r:id="rId260" display="http://www.mouser.com/search/ProductDetail.aspx?R=1456virtualkey53400000virtualkey534-1456"/>
    <hyperlink ref="O285" r:id="rId261" display="http://www.mouser.com/search/ProductDetail.aspx?R=PKES90B1%2f4virtualkey50660000virtualkey506-PKES90B1%2f4"/>
    <hyperlink ref="O286" r:id="rId262" display="http://www.alliedelec.com/Search/ProductDetail.asp?SKU=759-2125&amp;SEARCH=&amp;MPN=PKES90B1%2F4&amp;DESC=PKES90B1%2F4&amp;R=759%2D2125&amp;sid=469C068059F3E17F"/>
    <hyperlink ref="O288" r:id="rId263" display="http://www.mouser.com/search/ProductDetail.aspx?R=1456virtualkey53400000virtualkey534-1456"/>
    <hyperlink ref="O279" r:id="rId264" display="http://www.mouser.com/search/ProductDetail.aspx?R=M2042SS1W01-ROvirtualkey63300000virtualkey633-M204201-RO"/>
    <hyperlink ref="O280" r:id="rId265" display="http://www.alliedelec.com/Search/ProductDetail.asp?SKU=870-0417&amp;SEARCH=&amp;MPN=M2042SS1W01%2DRO&amp;DESC=M2042SS1W01%2DRO&amp;R=870%2D0417&amp;sid=469AB5003F94E17F"/>
    <hyperlink ref="O284" r:id="rId266" display="http://www.mouser.com/search/ProductDetail.aspx?R=512.0008virtualkey59400000virtualkey594-512-0008"/>
    <hyperlink ref="O283" r:id="rId267" display="http://www.mouser.com/search/ProductDetail.aspx?R=112AXvirtualkey50210000virtualkey502-112AX"/>
    <hyperlink ref="O289" r:id="rId268" display="http://www.mouser.com/search/ProductDetail.aspx?R=PKES90B1%2f4virtualkey50660000virtualkey506-PKES90B1%2f4"/>
    <hyperlink ref="O290" r:id="rId269" display="http://www.alliedelec.com/Search/ProductDetail.asp?SKU=759-2125&amp;SEARCH=&amp;MPN=PKES90B1%2F4&amp;DESC=PKES90B1%2F4&amp;R=759%2D2125&amp;sid=469C068059F3E17F"/>
    <hyperlink ref="O254" r:id="rId270" display="http://www.mouser.com/search/ProductDetail.aspx?R=512.0008virtualkey59400000virtualkey594-512-0008"/>
    <hyperlink ref="O260" r:id="rId271" display="http://www.mouser.com/search/ProductDetail.aspx?R=112AXvirtualkey50210000virtualkey502-112AX"/>
    <hyperlink ref="O275" r:id="rId272" display="http://www.mouser.com/search/ProductDetail.aspx?R=PKES90B1%2f4virtualkey50660000virtualkey506-PKES90B1%2f4"/>
    <hyperlink ref="O261" r:id="rId273" display="http://www.mouser.com/search/ProductDetail.aspx?R=512.0008virtualkey59400000virtualkey594-512-0008"/>
    <hyperlink ref="Z259" r:id="rId274" display="http://www.tubesandmore.com/scripts/foxweb.dll/catalog@d:/dfs/elevclients/cemirror/ELEVATOR.FXP?PAGE=SUBCAT&amp;SEARCH_TREE01=POTENTIOMETERS&amp;SEARCH_TREE02=ALPHA&amp;SEARCH_TREE03=SINGLE"/>
    <hyperlink ref="O273" r:id="rId275" display="http://www.mouser.com/search/ProductDetail.aspx?R=512.0008virtualkey59400000virtualkey594-512-0008"/>
    <hyperlink ref="O287" r:id="rId276" display="http://www.alliedelec.com/Search/ProductDetail.asp?SKU=759-2125&amp;SEARCH=&amp;MPN=PKES90B1%2F4&amp;DESC=PKES90B1%2F4&amp;R=759%2D2125&amp;sid=469C068059F3E17F"/>
    <hyperlink ref="O315" r:id="rId277" display="http://www.mouser.com/search/ProductDetail.aspx?R=112AXvirtualkey50210000virtualkey502-112AX"/>
    <hyperlink ref="O320" r:id="rId278" display="http://www.mouser.com/search/ProductDetail.aspx?R=112AXvirtualkey50210000virtualkey502-112AX"/>
    <hyperlink ref="O316" r:id="rId279" display="http://www.mouser.com/search/ProductDetail.aspx?R=512.0008virtualkey59400000virtualkey594-512-0008"/>
    <hyperlink ref="O321" r:id="rId280" display="http://www.mouser.com/search/ProductDetail.aspx?R=512.0008virtualkey59400000virtualkey594-512-0008"/>
    <hyperlink ref="O331" r:id="rId281" display="http://www.mouser.com/search/ProductDetail.aspx?R=112AXvirtualkey50210000virtualkey502-112AX"/>
    <hyperlink ref="O332" r:id="rId282" display="http://www.mouser.com/search/ProductDetail.aspx?R=512.0008virtualkey59400000virtualkey594-512-0008"/>
    <hyperlink ref="O295" r:id="rId283" display="http://www.mouser.com/search/ProductDetail.aspx?R=112AXvirtualkey50210000virtualkey502-112AX"/>
    <hyperlink ref="O296" r:id="rId284" display="http://www.mouser.com/search/ProductDetail.aspx?R=512.0008virtualkey59400000virtualkey594-512-0008"/>
    <hyperlink ref="O298" r:id="rId285" display="http://www.mouser.com/search/ProductDetail.aspx?R=512.0008virtualkey59400000virtualkey594-512-0008"/>
    <hyperlink ref="O299" r:id="rId286" display="http://www.mouser.com/search/ProductDetail.aspx?R=PKES90B1%2f4virtualkey50660000virtualkey506-PKES90B1%2f4"/>
    <hyperlink ref="O300" r:id="rId287" display="http://www.alliedelec.com/Search/ProductDetail.asp?SKU=759-2125&amp;SEARCH=&amp;MPN=PKES90B1%2F4&amp;DESC=PKES90B1%2F4&amp;R=759%2D2125&amp;sid=469C068059F3E17F"/>
    <hyperlink ref="O297" r:id="rId288" display="http://www.mouser.com/search/ProductDetail.aspx?R=112AXvirtualkey50210000virtualkey502-112AX"/>
    <hyperlink ref="O211" r:id="rId289" display="http://www.mouser.com/search/ProductDetail.aspx?R=112AXvirtualkey50210000virtualkey502-112AX"/>
    <hyperlink ref="N152" r:id="rId290" display="http://www.mouser.com/catalog/631/1201.pdf"/>
    <hyperlink ref="N151" r:id="rId291" display="http://www.mouser.com/catalog/631/1202.pdf"/>
    <hyperlink ref="N153" r:id="rId292" display="http://www.mouser.com/catalog/631/1203.pdf"/>
    <hyperlink ref="N156" r:id="rId293" display="http://www.mouser.com/catalog/631/1201.pdf"/>
    <hyperlink ref="N155" r:id="rId294" display="http://www.mouser.com/catalog/631/1202.pdf"/>
    <hyperlink ref="N159" r:id="rId295" display="http://www.mouser.com/catalog/631/1202.pdf"/>
    <hyperlink ref="N160" r:id="rId296" display="http://www.mouser.com/catalog/631/1201.pdf"/>
    <hyperlink ref="N157" r:id="rId297" display="http://www.mouser.com/catalog/631/1203.pdf"/>
    <hyperlink ref="N161" r:id="rId298" display="http://www.mouser.com/catalog/631/1203.pdf"/>
    <hyperlink ref="O256" r:id="rId299" display="http://www.mouser.com/search/ProductDetail.aspx?R=512.0008virtualkey59400000virtualkey594-512-0008"/>
    <hyperlink ref="O247" r:id="rId300" display="http://www.mouser.com/search/ProductDetail.aspx?R=112AXvirtualkey50210000virtualkey502-112AX"/>
    <hyperlink ref="O164" r:id="rId301" display="http://www.mouser.com/search/ProductDetail.aspx?R=51AAA-B28-D15Lvirtualkey65210000virtualkey652-51AAA-B28-D15L"/>
    <hyperlink ref="O187" r:id="rId302" display="http://www.mouser.com/search/ProductDetail.aspx?R=M2042SS1W01-ROvirtualkey63300000virtualkey633-M204201-RO"/>
    <hyperlink ref="O162" r:id="rId303" display="http://www.mouser.com/search/ProductDetail.aspx?R=14910FAGJSX10104KAvirtualkey59400000virtualkey594-149-7104"/>
    <hyperlink ref="O163" r:id="rId304" display="http://www.mouser.com/search/ProductDetail.aspx?R=T93YA502KT20virtualkey61330000virtualkey72-T93YA-5K"/>
    <hyperlink ref="O189" r:id="rId305" display="http://www.mouser.com/search/ProductDetail.aspx?R=3266W-1-502LFvirtualkey65210000virtualkey652-3266W-1-502LF"/>
    <hyperlink ref="O53" r:id="rId306" display="http://www.mouser.com/search/ProductDetail.aspx?R=BQ014D0103J--virtualkey58110000virtualkey581-BQ014D0103J"/>
    <hyperlink ref="O54" r:id="rId307" display="http://www.mouser.com/search/ProductDetail.aspx?R=RPE5C1H100J2P1Z03Bvirtualkey64800000virtualkey81-RPE5C1H100J2P1Z03"/>
    <hyperlink ref="O185" r:id="rId308" display="http://www.mouser.com/search/ProductDetail.aspx?R=271-240-RCvirtualkey21980000virtualkey271-240-RC"/>
    <hyperlink ref="O58" r:id="rId309" display="http://www.mouser.com/search/ProductDetail.aspx?R=271-330-RCvirtualkey21980000virtualkey271-330-RC"/>
    <hyperlink ref="O66" r:id="rId310" display="http://www.mouser.com/search/ProductDetail.aspx?R=BQ014D0222J--virtualkey58110000virtualkey581-BQ014D0222J"/>
    <hyperlink ref="O67" r:id="rId311" display="http://www.mouser.com/search/ProductDetail.aspx?R=BQ014D0153J--virtualkey58110000virtualkey581-BQ014D0153J"/>
    <hyperlink ref="O69" r:id="rId312" display="http://www.mouser.com/search/ProductDetail.aspx?R=BQ074D0474J--virtualkey58110000virtualkey581-BQ074D0474J"/>
    <hyperlink ref="O137" r:id="rId313" display="http://www.mouser.com/search/ProductDetail.aspx?R=1N4001-E3virtualkey61370000virtualkey625-1N4001-E3"/>
    <hyperlink ref="O128" r:id="rId314" display="http://www.mouser.com/search/ProductDetail.aspx?R=3266W-1-103LFvirtualkey65210000virtualkey652-3266W-1-103LF"/>
    <hyperlink ref="O127" r:id="rId315" display="http://www.mouser.com/search/ProductDetail.aspx?R=271-47K-RCvirtualkey21980000virtualkey271-47K-RC"/>
    <hyperlink ref="O138" r:id="rId316" display="http://www.mouser.com/search/ProductDetail.aspx?R=640456-2virtualkey57100000virtualkey571-6404562"/>
    <hyperlink ref="O52" r:id="rId317" display="http://www.mouser.com/search/ProductDetail.aspx?R=BQ014D0222J--virtualkey58110000virtualkey581-BQ014D0222J"/>
    <hyperlink ref="O55" r:id="rId318" display="http://www.mouser.com/search/ProductDetail.aspx?R=RPE5C1H330J2P1Z03Bvirtualkey64800000virtualkey81-RPE5C1H330J2P1Z03"/>
    <hyperlink ref="O188" r:id="rId319" display="http://www.alliedelec.com/Search/ProductDetail.asp?SKU=870-0417&amp;SEARCH=&amp;MPN=M2042SS1W01%2DRO&amp;DESC=M2042SS1W01%2DRO&amp;R=870%2D0417&amp;sid=469AB5003F94E17F"/>
    <hyperlink ref="O156" r:id="rId320" display="http://www.mouser.com/search/ProductDetail.aspx?R=3266W-1-502LFvirtualkey65210000virtualkey652-3266W-1-502LF"/>
    <hyperlink ref="O157" r:id="rId321" display="http://www.elby-designs.comhttp://uk.farnell.com/jsp/search/productdetail.jsp?sku=732291"/>
    <hyperlink ref="O171" r:id="rId322" display="http://www.mouser.com/search/ProductDetail.aspx?R=271-47K-RCvirtualkey21980000virtualkey271-47K-RC"/>
    <hyperlink ref="O225" r:id="rId323" display="http://www.mouser.com/search/ProductDetail.aspx?R=51AAA-B28-D15Lvirtualkey65210000virtualkey652-51AAA-B28-D15L"/>
    <hyperlink ref="O221" r:id="rId324" display="http://www.mouser.com/search/ProductDetail.aspx?R=271-82K-RCvirtualkey21980000virtualkey271-82K-RC"/>
    <hyperlink ref="O226" r:id="rId325" display="http://www.mouser.com/search/ProductDetail.aspx?R=1456virtualkey53400000virtualkey534-1456"/>
    <hyperlink ref="O228" r:id="rId326" display="http://www.mouser.com/search/ProductDetail.aspx?R=112AXvirtualkey50210000virtualkey502-112AX"/>
    <hyperlink ref="O239" r:id="rId327" display="http://www.mouser.com/search/ProductDetail.aspx?R=112AXvirtualkey50210000virtualkey502-112AX"/>
    <hyperlink ref="O240" r:id="rId328" display="http://www.mouser.com/search/ProductDetail.aspx?R=512.0008virtualkey59400000virtualkey594-512-0008"/>
    <hyperlink ref="O242" r:id="rId329" display="http://www.alliedelec.com/Search/ProductDetail.asp?SKU=759-2125&amp;SEARCH=&amp;MPN=PKES90B1%2F4&amp;DESC=PKES90B1%2F4&amp;R=759%2D2125&amp;sid=469C068059F3E17F"/>
    <hyperlink ref="O238" r:id="rId330" display="http://www.mouser.com/search/ProductDetail.aspx?R=512.0008virtualkey59400000virtualkey594-512-0008"/>
    <hyperlink ref="O237" r:id="rId331" display="http://www.mouser.com/search/ProductDetail.aspx?R=112AXvirtualkey50210000virtualkey502-112AX"/>
    <hyperlink ref="O243" r:id="rId332" display="http://www.alliedelec.com/Search/ProductDetail.asp?SKU=759-2125&amp;SEARCH=&amp;MPN=PKES90B1%2F4&amp;DESC=PKES90B1%2F4&amp;R=759%2D2125&amp;sid=469C068059F3E17F"/>
    <hyperlink ref="O244" r:id="rId333" display="http://www.alliedelec.com/Search/ProductDetail.asp?SKU=759-2125&amp;SEARCH=&amp;MPN=PKES90B1%2F4&amp;DESC=PKES90B1%2F4&amp;R=759%2D2125&amp;sid=469C068059F3E17F"/>
    <hyperlink ref="O214" r:id="rId334" display="http://www.mouser.com/search/ProductDetail.aspx?R=1456virtualkey53400000virtualkey534-1456"/>
    <hyperlink ref="O215" r:id="rId335" display="http://www.mouser.com/search/ProductDetail.aspx?R=PKES90B1%2f4virtualkey50660000virtualkey506-PKES90B1%2f4"/>
    <hyperlink ref="Z213" r:id="rId336" display="http://www.tubesandmore.com/scripts/foxweb.dll/catalog@d:/dfs/elevclients/cemirror/ELEVATOR.FXP?PAGE=SUBCAT&amp;SEARCH_TREE01=POTENTIOMETERS&amp;SEARCH_TREE02=ALPHA&amp;SEARCH_TREE03=SINGLE"/>
    <hyperlink ref="O227" r:id="rId337" display="http://www.mouser.com/search/ProductDetail.aspx?R=PKES90B1%2f4virtualkey50660000virtualkey506-PKES90B1%2f4"/>
    <hyperlink ref="O241" r:id="rId338" display="http://www.mouser.com/search/ProductDetail.aspx?R=PKES90B1%2f4virtualkey50660000virtualkey506-PKES90B1%2f4"/>
    <hyperlink ref="O269" r:id="rId339" display="http://www.alliedelec.com/Search/ProductDetail.asp?SKU=670-1321&amp;SEARCH=&amp;MPN=SSI%2DLXH387ID&amp;DESC=SSI%2DLXH387ID&amp;R=670%2D1321&amp;sid=469AB5007247617F"/>
    <hyperlink ref="O270" r:id="rId340" display="http://www.alliedelec.com/Search/ProductDetail.asp?SKU=670-1320&amp;SEARCH=&amp;MPN=SSI%2DLXH387GD&amp;DESC=SSI%2DLXH387GD&amp;R=670%2D1320&amp;sid=469AB5006514617F"/>
    <hyperlink ref="O249" r:id="rId341" display="http://www.mouser.com/search/ProductDetail.aspx?R=51AAA-B28-D15Lvirtualkey65210000virtualkey652-51AAA-B28-D15L"/>
    <hyperlink ref="O250" r:id="rId342" display="http://www.mouser.com/search/ProductDetail.aspx?R=1456virtualkey53400000virtualkey534-1456"/>
    <hyperlink ref="O252" r:id="rId343" display="http://www.alliedelec.com/Search/ProductDetail.asp?SKU=759-2125&amp;SEARCH=&amp;MPN=PKES90B1%2F4&amp;DESC=PKES90B1%2F4&amp;R=759%2D2125&amp;sid=469C068059F3E17F"/>
    <hyperlink ref="O253" r:id="rId344" display="http://www.mouser.com/search/ProductDetail.aspx?R=512.0008virtualkey59400000virtualkey594-512-0008"/>
    <hyperlink ref="O251" r:id="rId345" display="http://www.mouser.com/search/ProductDetail.aspx?R=PKES90B1%2f4virtualkey50660000virtualkey506-PKES90B1%2f4"/>
    <hyperlink ref="O165" r:id="rId346" display="http://www.mouser.com/search/ProductDetail.aspx?R=T93YA502KT20virtualkey61330000virtualkey72-T93YA-5K"/>
    <hyperlink ref="N114" r:id="rId347" display="http://www.mouser.com/catalog/631/1203.pdf"/>
    <hyperlink ref="N115" r:id="rId348" display="http://www.mouser.com/catalog/631/1203.pdf"/>
    <hyperlink ref="O201" r:id="rId349" display="http://www.mouser.com/search/ProductDetail.aspx?R=PKES90B1%2f4virtualkey50660000virtualkey506-PKES90B1%2f4"/>
    <hyperlink ref="O199" r:id="rId350" display="http://www.mouser.com/search/ProductDetail.aspx?R=140-XRL35V22-RCvirtualkey21980000virtualkey140-XRL35V22-RC"/>
    <hyperlink ref="O49" r:id="rId351" display="http://www.mouser.com/search/ProductDetail.aspx?R=RPER71H103K2P1A03Bvirtualkey64800000virtualkey81-RPER71H103K2P1A03"/>
    <hyperlink ref="O175" r:id="rId352" display="http://www.mouser.com/search/ProductDetail.aspx?R=512.0008virtualkey59400000virtualkey594-512-0008"/>
    <hyperlink ref="O50" r:id="rId353" display="http://www.mouser.com/search/ProductDetail.aspx?R=140-XRL35V1.0-RCvirtualkey21980000virtualkey140-XRL35V1.0-RC"/>
    <hyperlink ref="O197" r:id="rId354" display="http://www.mouser.com/search/ProductDetail.aspx?R=PKES90B1%2f4virtualkey50660000virtualkey506-PKES90B1%2f4"/>
    <hyperlink ref="O195" r:id="rId355" display="http://www.mouser.com/search/ProductDetail.aspx?R=51AAA-B28-D15Lvirtualkey65210000virtualkey652-51AAA-B28-D15L"/>
    <hyperlink ref="O149" r:id="rId356" display="http://www.mouser.com/search/ProductDetail.aspx?R=271-27K-RCvirtualkey21980000virtualkey271-27K-RC"/>
    <hyperlink ref="O142" r:id="rId357" display="http://www.mouser.com/search/ProductDetail.aspx?R=271-2.7K-RCvirtualkey21980000virtualkey271-2.7K-RC"/>
    <hyperlink ref="O148" r:id="rId358" display="http://www.mouser.com/search/ProductDetail.aspx?R=271-560-RCvirtualkey21980000virtualkey271-560-RC"/>
    <hyperlink ref="O150" r:id="rId359" display="http://www.mouser.com/search/ProductDetail.aspx?R=3266W-1-502LFvirtualkey65210000virtualkey652-3266W-1-502LF"/>
    <hyperlink ref="O62" r:id="rId360" display="http://www.mouser.com/search/ProductDetail.aspx?R=BQ014D0222J--virtualkey58110000virtualkey581-BQ014D0222J"/>
    <hyperlink ref="O200" r:id="rId361" display="http://www.mouser.com/search/ProductDetail.aspx?R=1456virtualkey53400000virtualkey534-1456"/>
    <hyperlink ref="O168" r:id="rId362" display="http://www.mouser.com/search/ProductDetail.aspx?R=1456virtualkey53400000virtualkey534-1456"/>
    <hyperlink ref="O169" r:id="rId363" display="http://www.mouser.com/search/ProductDetail.aspx?R=PKES90B1%2f4virtualkey50660000virtualkey506-PKES90B1%2f4"/>
    <hyperlink ref="O186" r:id="rId364" display="http://www.mouser.com/search/ProductDetail.aspx?R=271-2.7K-RCvirtualkey21980000virtualkey271-2.7K-RC"/>
    <hyperlink ref="O232" r:id="rId365" display="http://www.alliedelec.com/Search/ProductDetail.asp?SKU=870-0417&amp;SEARCH=&amp;MPN=M2042SS1W01%2DRO&amp;DESC=M2042SS1W01%2DRO&amp;R=870%2D0417&amp;sid=469AB5003F94E17F"/>
    <hyperlink ref="O245" r:id="rId366" display="http://www.mouser.com/search/ProductDetail.aspx?R=M2042SS1W01-ROvirtualkey63300000virtualkey633-M204201-RO"/>
    <hyperlink ref="O246" r:id="rId367" display="http://www.mouser.com/search/ProductDetail.aspx?R=1456virtualkey53400000virtualkey534-1456"/>
    <hyperlink ref="O255" r:id="rId368" display="http://www.mouser.com/search/ProductDetail.aspx?R=112AXvirtualkey50210000virtualkey502-112AX"/>
    <hyperlink ref="Z225" r:id="rId369" display="http://www.tubesandmore.com/scripts/foxweb.dll/catalog@d:/dfs/elevclients/cemirror/ELEVATOR.FXP?PAGE=SUBCAT&amp;SEARCH_TREE01=POTENTIOMETERS&amp;SEARCH_TREE02=ALPHA&amp;SEARCH_TREE03=SINGLE"/>
    <hyperlink ref="O281" r:id="rId370" display="http://www.mouser.com/search/ProductDetail.aspx?R=112AXvirtualkey50210000virtualkey502-112AX"/>
    <hyperlink ref="O282" r:id="rId371" display="http://www.mouser.com/search/ProductDetail.aspx?R=512.0008virtualkey59400000virtualkey594-512-0008"/>
    <hyperlink ref="O262" r:id="rId372" display="http://www.mouser.com/search/ProductDetail.aspx?R=512.0008virtualkey59400000virtualkey594-512-0008"/>
    <hyperlink ref="O264" r:id="rId373" display="http://www.mouser.com/search/ProductDetail.aspx?R=1456virtualkey53400000virtualkey534-1456"/>
    <hyperlink ref="O265" r:id="rId374" display="http://www.mouser.com/search/ProductDetail.aspx?R=M2042SS1W01-ROvirtualkey63300000virtualkey633-M204201-RO"/>
    <hyperlink ref="O263" r:id="rId375" display="http://www.mouser.com/search/ProductDetail.aspx?R=51AAA-B28-D15Lvirtualkey65210000virtualkey652-51AAA-B28-D15L"/>
    <hyperlink ref="O177" r:id="rId376" display="http://www.mouser.com/search/ProductDetail.aspx?R=T93YA502KT20virtualkey61330000virtualkey72-T93YA-5K"/>
    <hyperlink ref="N118" r:id="rId377" display="http://www.mouser.com/catalog/631/1201.pdf"/>
    <hyperlink ref="N117" r:id="rId378" display="http://www.mouser.com/catalog/631/1202.pdf"/>
    <hyperlink ref="N119" r:id="rId379" display="http://www.mouser.com/catalog/631/1203.pdf"/>
    <hyperlink ref="N122" r:id="rId380" display="http://www.mouser.com/catalog/631/1201.pdf"/>
    <hyperlink ref="N121" r:id="rId381" display="http://www.mouser.com/catalog/631/1202.pdf"/>
    <hyperlink ref="N125" r:id="rId382" display="http://www.mouser.com/catalog/631/1202.pdf"/>
    <hyperlink ref="N126" r:id="rId383" display="http://www.mouser.com/catalog/631/1201.pdf"/>
    <hyperlink ref="N123" r:id="rId384" display="http://www.mouser.com/catalog/631/1203.pdf"/>
    <hyperlink ref="N127" r:id="rId385" display="http://www.mouser.com/catalog/631/1203.pdf"/>
    <hyperlink ref="O222" r:id="rId386" display="http://www.mouser.com/search/ProductDetail.aspx?R=271-82K-RCvirtualkey21980000virtualkey271-82K-RC"/>
    <hyperlink ref="O213" r:id="rId387" display="http://www.mouser.com/search/ProductDetail.aspx?R=PKES90B1%2f4virtualkey50660000virtualkey506-PKES90B1%2f4"/>
    <hyperlink ref="P41" r:id="rId388" display="http://www.mouser.com/catalog/631/1203.pdf"/>
    <hyperlink ref="P40" r:id="rId389" display="http://www.mouser.com/catalog/631/1201.pdf"/>
    <hyperlink ref="P42" r:id="rId390" display="http://www.mouser.com/catalog/631/1203.pdf"/>
    <hyperlink ref="P43" r:id="rId391" display="http://www.mouser.com/catalog/631/1203.pdf"/>
    <hyperlink ref="P44" r:id="rId392" display="http://www.mouser.com/catalog/631/1203.pdf"/>
    <hyperlink ref="R72" r:id="rId393" display="http://www.mouser.com/search/ProductDetail.aspx?R=271-27K-RCvirtualkey21980000virtualkey271-27K-RC"/>
    <hyperlink ref="R73" r:id="rId394" display="http://www.mouser.com/search/ProductDetail.aspx?R=271-27K-RCvirtualkey21980000virtualkey271-27K-RC"/>
    <hyperlink ref="Q20" r:id="rId395" display="http://www.web-tronics.com/ca3046.html"/>
    <hyperlink ref="Q19" r:id="rId396" display="http://store.americanmicrosemiconductor.com/ca3046.html?gclid=CIeBvsvs7owCFQ4egQodxj_WCA - 3.98"/>
    <hyperlink ref="R101" r:id="rId397" display="http://www.mouser.com/search/ProductDetail.aspx?R=51AAA-B28-D15Lvirtualkey65210000virtualkey652-51AAA-B28-D15L"/>
    <hyperlink ref="R103" r:id="rId398" display="http://www.mouser.com/search/ProductDetail.aspx?R=PKES90B1%2f4virtualkey50660000virtualkey506-PKES90B1%2f4"/>
    <hyperlink ref="R108" r:id="rId399" display="http://www.mouser.com/search/ProductDetail.aspx?R=115-93-314-41-003000virtualkey57510000virtualkey575-393314"/>
    <hyperlink ref="R109" r:id="rId400" display="http://www.mouser.com/search/ProductDetail.aspx?R=115-93-314-41-003000virtualkey57510000virtualkey575-393314"/>
    <hyperlink ref="R113" r:id="rId401" display="http://www.mouser.com/search/ProductDetail.aspx?R=112AXvirtualkey50210000virtualkey502-112AX"/>
    <hyperlink ref="R112" r:id="rId402" display="http://www.alliedelec.com/Search/ProductDetail.asp?SKU=670-1320&amp;SEARCH=&amp;MPN=SSI%2DLXH387GD&amp;DESC=SSI%2DLXH387GD&amp;R=670%2D1320&amp;sid=469AB5006514617F"/>
    <hyperlink ref="R118" r:id="rId403" display="http://www.alliedelec.com/Search/ProductDetail.asp?SKU=759-2125&amp;SEARCH=&amp;MPN=PKES90B1%2F4&amp;DESC=PKES90B1%2F4&amp;R=759%2D2125&amp;sid=469C068059F3E17F"/>
    <hyperlink ref="R104" r:id="rId404" display="http://www.mouser.com/search/ProductDetail.aspx?R=PKES90B1%2f4virtualkey50660000virtualkey506-PKES90B1%2f4"/>
    <hyperlink ref="R102" r:id="rId405" display="http://www.mouser.com/search/ProductDetail.aspx?R=1456virtualkey53400000virtualkey534-1456"/>
    <hyperlink ref="R144" r:id="rId406" display="http://www.mouser.com/search/ProductDetail.aspx?R=512.0008virtualkey59400000virtualkey594-512-0008"/>
    <hyperlink ref="R145" r:id="rId407" display="http://www.mouser.com/search/ProductDetail.aspx?R=512.0008virtualkey59400000virtualkey594-512-0008"/>
    <hyperlink ref="R150" r:id="rId408" display="http://www.elby-designs.comhttp://uk.farnell.com/jsp/search/productdetail.jsp?sku=732291"/>
    <hyperlink ref="R160" r:id="rId409" display="http://www.mouser.com/search/ProductDetail.aspx?R=512.0008virtualkey59400000virtualkey594-512-0008"/>
    <hyperlink ref="R161" r:id="rId410" display="http://www.mouser.com/search/ProductDetail.aspx?R=1N4001-E3virtualkey61370000virtualkey625-1N4001-E3"/>
    <hyperlink ref="R124" r:id="rId411" display="http://www.mouser.com/search/ProductDetail.aspx?R=512.0008virtualkey59400000virtualkey594-512-0008"/>
    <hyperlink ref="R65409" r:id="rId412" display="http://www.mouser.com/search/ProductDetail.aspx?R=271-5.6K-RCvirtualkey21980000virtualkey271-5.6K-RC"/>
    <hyperlink ref="R65410" r:id="rId413" display="http://www.mouser.com/search/ProductDetail.aspx?R=271-5.6K-RCvirtualkey21980000virtualkey271-5.6K-RC"/>
    <hyperlink ref="R65412" r:id="rId414" display="http://www.mouser.com/search/ProductDetail.aspx?R=271-10K-RCvirtualkey21980000virtualkey271-10K-RC"/>
    <hyperlink ref="AB42" r:id="rId415" display="http://www.tubesandmore.com/scripts/foxweb.dll/catalog@d:/dfs/elevclients/cemirror/ELEVATOR.FXP?PAGE=SUBCAT&amp;SEARCH_TREE01=POTENTIOMETERS&amp;SEARCH_TREE02=ALPHA&amp;SEARCH_TREE03=SINGLE"/>
    <hyperlink ref="R65403" r:id="rId416" display="http://www.mouser.com/search/ProductDetail.aspx?R=271-2.7K-RCvirtualkey21980000virtualkey271-2.7K-RC"/>
    <hyperlink ref="R65404" r:id="rId417" display="http://www.mouser.com/search/ProductDetail.aspx?R=271-2.7K-RCvirtualkey21980000virtualkey271-2.7K-RC"/>
    <hyperlink ref="R65405" r:id="rId418" display="http://www.mouser.com/search/ProductDetail.aspx?R=271-2.7K-RCvirtualkey21980000virtualkey271-2.7K-RC"/>
    <hyperlink ref="R65406" r:id="rId419" display="http://www.mouser.com/search/ProductDetail.aspx?R=271-2.7K-RCvirtualkey21980000virtualkey271-2.7K-RC"/>
    <hyperlink ref="R65407" r:id="rId420" display="http://www.mouser.com/search/ProductDetail.aspx?R=271-2.7K-RCvirtualkey21980000virtualkey271-2.7K-RC"/>
    <hyperlink ref="R65408" r:id="rId421" display="http://www.mouser.com/search/ProductDetail.aspx?R=271-3.3K-RCvirtualkey21980000virtualkey271-3.3K-RC"/>
    <hyperlink ref="R65411" r:id="rId422" display="http://www.mouser.com/search/ProductDetail.aspx?R=271-10K-RCvirtualkey21980000virtualkey271-10K-RC"/>
    <hyperlink ref="R168" r:id="rId423" display="http://www.mouser.com/search/ProductDetail.aspx?R=271-82K-RCvirtualkey21980000virtualkey271-82K-RC"/>
    <hyperlink ref="R164" r:id="rId424" display="http://www.mouser.com/search/ProductDetail.aspx?R=140-XRL50V470-RCvirtualkey21980000virtualkey140-XRL50V470-RC"/>
    <hyperlink ref="R52" r:id="rId425" display="http://www.mouser.com/search/ProductDetail.aspx?R=BQ014D0224J--virtualkey58110000virtualkey581-BQ014D0224J"/>
    <hyperlink ref="R71" r:id="rId426" display="http://www.mouser.com/search/ProductDetail.aspx?R=271-560-RCvirtualkey21980000virtualkey271-560-RC"/>
    <hyperlink ref="R143" r:id="rId427" display="http://www.mouser.com/search/ProductDetail.aspx?R=T93YA502KT20virtualkey61330000virtualkey72-T93YA-5K"/>
    <hyperlink ref="R107" r:id="rId428" display="http://www.mouser.com/search/ProductDetail.aspx?R=M2042SS1W01-ROvirtualkey63300000virtualkey633-M204201-RO"/>
    <hyperlink ref="R106" r:id="rId429" display="http://www.web-tronics.com/ca3046.html"/>
    <hyperlink ref="R167" r:id="rId430" display="http://www.mouser.com/search/ProductDetail.aspx?R=271-82K-RCvirtualkey21980000virtualkey271-82K-RC"/>
    <hyperlink ref="R135" r:id="rId431" display="http://www.mouser.com/search/ProductDetail.aspx?R=3266W-1-502LFvirtualkey65210000virtualkey652-3266W-1-502LF"/>
    <hyperlink ref="R136" r:id="rId432" display="http://www.mouser.com/search/ProductDetail.aspx?R=3266W-1-502LFvirtualkey65210000virtualkey652-3266W-1-502LF"/>
    <hyperlink ref="R153" r:id="rId433" display="http://www.mouser.com/search/ProductDetail.aspx?R=3266W-1-103LFvirtualkey65210000virtualkey652-3266W-1-103LF"/>
    <hyperlink ref="R152" r:id="rId434" display="http://www.mouser.com/search/ProductDetail.aspx?R=3266W-1-103LFvirtualkey65210000virtualkey652-3266W-1-103LF"/>
    <hyperlink ref="R199" r:id="rId435" display="http://www.mouser.com/search/ProductDetail.aspx?R=512.0008virtualkey59400000virtualkey594-512-0008"/>
    <hyperlink ref="R204" r:id="rId436" display="http://www.mouser.com/search/ProductDetail.aspx?R=512.0008virtualkey59400000virtualkey594-512-0008"/>
    <hyperlink ref="R205" r:id="rId437" display="http://www.mouser.com/search/ProductDetail.aspx?R=51AAA-B28-D15Lvirtualkey65210000virtualkey652-51AAA-B28-D15L"/>
    <hyperlink ref="R216" r:id="rId438" display="http://www.alliedelec.com/Search/ProductDetail.asp?SKU=670-1320&amp;SEARCH=&amp;MPN=SSI%2DLXH387GD&amp;DESC=SSI%2DLXH387GD&amp;R=670%2D1320&amp;sid=469AB5006514617F"/>
    <hyperlink ref="R222" r:id="rId439" display="http://www.alliedelec.com/Search/ProductDetail.asp?SKU=759-2125&amp;SEARCH=&amp;MPN=PKES90B1%2F4&amp;DESC=PKES90B1%2F4&amp;R=759%2D2125&amp;sid=469C068059F3E17F"/>
    <hyperlink ref="R223" r:id="rId440" display="http://www.alliedelec.com/Search/ProductDetail.asp?SKU=759-2125&amp;SEARCH=&amp;MPN=PKES90B1%2F4&amp;DESC=PKES90B1%2F4&amp;R=759%2D2125&amp;sid=469C068059F3E17F"/>
    <hyperlink ref="R187" r:id="rId441" display="http://www.mouser.com/search/ProductDetail.aspx?R=14910FAGJSX10104KAvirtualkey59400000virtualkey594-149-7104"/>
    <hyperlink ref="R208" r:id="rId442" display="http://www.mouser.com/search/ProductDetail.aspx?R=PKES90B1%2f4virtualkey50660000virtualkey506-PKES90B1%2f4"/>
    <hyperlink ref="R194" r:id="rId443" display="http://www.mouser.com/search/ProductDetail.aspx?R=PKES90B1%2f4virtualkey50660000virtualkey506-PKES90B1%2f4"/>
    <hyperlink ref="AC192" r:id="rId444" display="http://www.tubesandmore.com/scripts/foxweb.dll/catalog@d:/dfs/elevclients/cemirror/ELEVATOR.FXP?PAGE=SUBCAT&amp;SEARCH_TREE01=POTENTIOMETERS&amp;SEARCH_TREE02=ALPHA&amp;SEARCH_TREE03=SINGLE"/>
    <hyperlink ref="R248" r:id="rId445" display="http://www.mouser.com/search/ProductDetail.aspx?R=512.0008virtualkey59400000virtualkey594-512-0008"/>
    <hyperlink ref="R253" r:id="rId446" display="http://www.mouser.com/search/ProductDetail.aspx?R=512.0008virtualkey59400000virtualkey594-512-0008"/>
    <hyperlink ref="R249" r:id="rId447" display="http://www.mouser.com/search/ProductDetail.aspx?R=512.0008virtualkey59400000virtualkey594-512-0008"/>
    <hyperlink ref="R254" r:id="rId448" display="http://www.mouser.com/search/ProductDetail.aspx?R=512.0008virtualkey59400000virtualkey594-512-0008"/>
    <hyperlink ref="R264" r:id="rId449" display="http://www.mouser.com/search/ProductDetail.aspx?R=512.0008virtualkey59400000virtualkey594-512-0008"/>
    <hyperlink ref="R265" r:id="rId450" display="http://www.mouser.com/search/ProductDetail.aspx?R=512.0008virtualkey59400000virtualkey594-512-0008"/>
    <hyperlink ref="R57" r:id="rId451" display="http://www.mouser.com/search/ProductDetail.aspx?R=C0805C104J5RACTUvirtualkey64600000virtualkey80-C0805C104J5R"/>
    <hyperlink ref="R228" r:id="rId452" display="http://www.mouser.com/search/ProductDetail.aspx?R=512.0008virtualkey59400000virtualkey594-512-0008"/>
    <hyperlink ref="R189" r:id="rId453" display="http://www.mouser.com/search/ProductDetail.aspx?R=51AAA-B28-D15Lvirtualkey65210000virtualkey652-51AAA-B28-D15L"/>
    <hyperlink ref="O57" r:id="rId454" display="http://www.mouser.com/search/ProductDetail.aspx?R=271-100-RCvirtualkey21980000virtualkey271-100-RC"/>
    <hyperlink ref="O61" r:id="rId455" display="http://www.mouser.com/search/ProductDetail.aspx?R=271-1K-RCvirtualkey21980000virtualkey271-1K-RC"/>
    <hyperlink ref="O196" r:id="rId456" display="http://www.mouser.com/search/ProductDetail.aspx?R=1456virtualkey53400000virtualkey534-1456"/>
    <hyperlink ref="O218" r:id="rId457" display="http://www.mouser.com/search/ProductDetail.aspx?R=112AXvirtualkey50210000virtualkey502-112AX"/>
    <hyperlink ref="O102" r:id="rId458" display="http://www.mouser.com/search/ProductDetail.aspx?R=1456virtualkey53400000virtualkey534-1456"/>
    <hyperlink ref="O101" r:id="rId459" display="http://www.mouser.com/search/ProductDetail.aspx?R=51AAA-B28-D15Lvirtualkey65210000virtualkey652-51AAA-B28-D15L"/>
    <hyperlink ref="O121" r:id="rId460" display="http://www.mouser.com/search/ProductDetail.aspx?R=1N4148virtualkey61350000virtualkey78-1N4148"/>
    <hyperlink ref="O216" r:id="rId461" display="http://www.mouser.com/search/ProductDetail.aspx?R=PKES90B1%2f4virtualkey50660000virtualkey506-PKES90B1%2f4"/>
    <hyperlink ref="O126" r:id="rId462" display="http://www.web-tronics.com/ca3046.html"/>
    <hyperlink ref="O133" r:id="rId463" display="http://www.mouser.com/search/ProductDetail.aspx?R=115-93-314-41-003000virtualkey57510000virtualkey575-393314"/>
    <hyperlink ref="O170" r:id="rId464" display="http://www.national.com/pf/LM/LM394.html"/>
    <hyperlink ref="O161" r:id="rId465" display="http://www.mouser.com/search/ProductDetail.aspx?R=271-27K-RCvirtualkey21980000virtualkey271-27K-RC"/>
    <hyperlink ref="O160" r:id="rId466" display="http://www.mouser.com/search/ProductDetail.aspx?R=271-560-RCvirtualkey21980000virtualkey271-560-RC"/>
    <hyperlink ref="O190" r:id="rId467" display="http://www.mouser.com/search/ProductDetail.aspx?R=3266W-1-502LFvirtualkey65210000virtualkey652-3266W-1-502LF"/>
    <hyperlink ref="O204" r:id="rId468" display="http://www.mouser.com/search/ProductDetail.aspx?R=512.0008virtualkey59400000virtualkey594-512-0008"/>
    <hyperlink ref="O207" r:id="rId469" display="http://www.mouser.com/search/ProductDetail.aspx?R=PKES90B1%2f4virtualkey50660000virtualkey506-PKES90B1%2f4"/>
    <hyperlink ref="O206" r:id="rId470" display="http://www.mouser.com/search/ProductDetail.aspx?R=1456virtualkey53400000virtualkey534-1456"/>
    <hyperlink ref="O258" r:id="rId471" display="http://www.mouser.com/search/ProductDetail.aspx?R=512.0008virtualkey59400000virtualkey594-512-0008"/>
    <hyperlink ref="O259" r:id="rId472" display="http://www.mouser.com/search/ProductDetail.aspx?R=51AAA-B28-D15Lvirtualkey65210000virtualkey652-51AAA-B28-D15L"/>
    <hyperlink ref="O276" r:id="rId473" display="http://www.alliedelec.com/Search/ProductDetail.asp?SKU=759-2125&amp;SEARCH=&amp;MPN=PKES90B1%2F4&amp;DESC=PKES90B1%2F4&amp;R=759%2D2125&amp;sid=469C068059F3E17F"/>
    <hyperlink ref="O277" r:id="rId474" display="http://www.alliedelec.com/Search/ProductDetail.asp?SKU=759-2125&amp;SEARCH=&amp;MPN=PKES90B1%2F4&amp;DESC=PKES90B1%2F4&amp;R=759%2D2125&amp;sid=469C068059F3E17F"/>
    <hyperlink ref="O248" r:id="rId475" display="http://www.mouser.com/search/ProductDetail.aspx?R=512.0008virtualkey59400000virtualkey594-512-0008"/>
    <hyperlink ref="Z246" r:id="rId476" display="http://www.tubesandmore.com/scripts/foxweb.dll/catalog@d:/dfs/elevclients/cemirror/ELEVATOR.FXP?PAGE=SUBCAT&amp;SEARCH_TREE01=POTENTIOMETERS&amp;SEARCH_TREE02=ALPHA&amp;SEARCH_TREE03=SINGLE"/>
    <hyperlink ref="O302" r:id="rId477" display="http://www.mouser.com/search/ProductDetail.aspx?R=512.0008virtualkey59400000virtualkey594-512-0008"/>
    <hyperlink ref="O307" r:id="rId478" display="http://www.mouser.com/search/ProductDetail.aspx?R=512.0008virtualkey59400000virtualkey594-512-0008"/>
    <hyperlink ref="O303" r:id="rId479" display="http://www.mouser.com/search/ProductDetail.aspx?R=512.0008virtualkey59400000virtualkey594-512-0008"/>
    <hyperlink ref="O308" r:id="rId480" display="http://www.mouser.com/search/ProductDetail.aspx?R=512.0008virtualkey59400000virtualkey594-512-0008"/>
    <hyperlink ref="O318" r:id="rId481" display="http://www.mouser.com/search/ProductDetail.aspx?R=512.0008virtualkey59400000virtualkey594-512-0008"/>
    <hyperlink ref="O319" r:id="rId482" display="http://www.mouser.com/search/ProductDetail.aspx?R=512.0008virtualkey59400000virtualkey594-512-0008"/>
    <hyperlink ref="O198" r:id="rId483" display="http://www.alliedelec.com/Search/ProductDetail.asp?SKU=759-2125&amp;SEARCH=&amp;MPN=PKES90B1%2F4&amp;DESC=PKES90B1%2F4&amp;R=759%2D2125&amp;sid=469C068059F3E17F"/>
    <hyperlink ref="N139" r:id="rId484" display="http://www.mouser.com/catalog/631/1203.pdf"/>
    <hyperlink ref="N138" r:id="rId485" display="http://www.mouser.com/catalog/631/1201.pdf"/>
    <hyperlink ref="N140" r:id="rId486" display="http://www.mouser.com/catalog/631/1203.pdf"/>
    <hyperlink ref="N143" r:id="rId487" display="http://www.mouser.com/catalog/631/1203.pdf"/>
    <hyperlink ref="N142" r:id="rId488" display="http://www.mouser.com/catalog/631/1201.pdf"/>
    <hyperlink ref="N146" r:id="rId489" display="http://www.mouser.com/catalog/631/1201.pdf"/>
    <hyperlink ref="N147" r:id="rId490" display="http://www.mouser.com/catalog/631/1203.pdf"/>
    <hyperlink ref="N144" r:id="rId491" display="http://www.mouser.com/catalog/631/1203.pdf"/>
    <hyperlink ref="N148" r:id="rId492" display="http://www.mouser.com/catalog/631/1203.pdf"/>
    <hyperlink ref="O47" r:id="rId493" display="http://www.mouser.com/search/ProductDetail.aspx?R=271-470-RCvirtualkey21980000virtualkey271-470-RC"/>
    <hyperlink ref="O172" r:id="rId494" display="http://www.mouser.com/search/ProductDetail.aspx?R=3266W-1-103LFvirtualkey65210000virtualkey652-3266W-1-103LF"/>
    <hyperlink ref="O124" r:id="rId495" display="http://www.mouser.com/search/ProductDetail.aspx?R=112AXvirtualkey50210000virtualkey502-112AX"/>
    <hyperlink ref="O123" r:id="rId496" display="http://www.mouser.com/search/ProductDetail.aspx?R=115-93-308-41-003000virtualkey57510000virtualkey575-393308"/>
    <hyperlink ref="O125" r:id="rId497" display="http://www.elby-designs.comhttp://uk.farnell.com/jsp/search/productdetail.jsp?sku=732291"/>
    <hyperlink ref="O143" r:id="rId498" display="http://www.mouser.com/search/ProductDetail.aspx?R=271-82K-RCvirtualkey21980000virtualkey271-82K-RC"/>
    <hyperlink ref="O144" r:id="rId499" display="http://www.mouser.com/search/ProductDetail.aspx?R=3266W-1-502LFvirtualkey65210000virtualkey652-3266W-1-502LF"/>
    <hyperlink ref="O158" r:id="rId500" display="http://www.elby-designs.comhttp://uk.farnell.com/jsp/search/productdetail.jsp?sku=732291"/>
    <hyperlink ref="O212" r:id="rId501" display="http://www.mouser.com/search/ProductDetail.aspx?R=1456virtualkey53400000virtualkey534-1456"/>
    <hyperlink ref="O224" r:id="rId502" display="http://www.mouser.com/search/ProductDetail.aspx?R=512.0008virtualkey59400000virtualkey594-512-0008"/>
    <hyperlink ref="O230" r:id="rId503" display="http://www.alliedelec.com/Search/ProductDetail.asp?SKU=759-2125&amp;SEARCH=&amp;MPN=PKES90B1%2F4&amp;DESC=PKES90B1%2F4&amp;R=759%2D2125&amp;sid=469C068059F3E17F"/>
    <hyperlink ref="Z200" r:id="rId504" display="http://www.tubesandmore.com/scripts/foxweb.dll/catalog@d:/dfs/elevclients/cemirror/ELEVATOR.FXP?PAGE=SUBCAT&amp;SEARCH_TREE01=POTENTIOMETERS&amp;SEARCH_TREE02=ALPHA&amp;SEARCH_TREE03=SINGLE"/>
    <hyperlink ref="O257" r:id="rId505" display="http://www.mouser.com/search/ProductDetail.aspx?R=112AXvirtualkey50210000virtualkey502-112AX"/>
    <hyperlink ref="O236" r:id="rId506" display="http://www.alliedelec.com/Search/ProductDetail.asp?SKU=670-1320&amp;SEARCH=&amp;MPN=SSI%2DLXH387GD&amp;DESC=SSI%2DLXH387GD&amp;R=670%2D1320&amp;sid=469AB5006514617F"/>
    <hyperlink ref="N101" r:id="rId507" display="http://www.mouser.com/catalog/631/1203.pdf"/>
    <hyperlink ref="N102" r:id="rId508" display="http://www.mouser.com/catalog/631/1203.pdf"/>
    <hyperlink ref="O129" r:id="rId509" display="http://www.mouser.com/search/ProductDetail.aspx?R=115-93-314-41-003000virtualkey57510000virtualkey575-393314"/>
    <hyperlink ref="O155" r:id="rId510" display="http://www.mouser.com/search/ProductDetail.aspx?R=140-XRL35V22-RCvirtualkey21980000virtualkey140-XRL35V22-RC"/>
    <hyperlink ref="Z212" r:id="rId511" display="http://www.tubesandmore.com/scripts/foxweb.dll/catalog@d:/dfs/elevclients/cemirror/ELEVATOR.FXP?PAGE=SUBCAT&amp;SEARCH_TREE01=POTENTIOMETERS&amp;SEARCH_TREE02=ALPHA&amp;SEARCH_TREE03=SINGLE"/>
    <hyperlink ref="O268" r:id="rId512" display="http://www.mouser.com/search/ProductDetail.aspx?R=512.0008virtualkey59400000virtualkey594-512-0008"/>
    <hyperlink ref="N105" r:id="rId513" display="http://www.mouser.com/catalog/631/1203.pdf"/>
    <hyperlink ref="N104" r:id="rId514" display="http://www.mouser.com/catalog/631/1201.pdf"/>
    <hyperlink ref="N106" r:id="rId515" display="http://www.mouser.com/catalog/631/1203.pdf"/>
    <hyperlink ref="N109" r:id="rId516" display="http://www.mouser.com/catalog/631/1203.pdf"/>
    <hyperlink ref="N108" r:id="rId517" display="http://www.mouser.com/catalog/631/1201.pdf"/>
    <hyperlink ref="N112" r:id="rId518" display="http://www.mouser.com/catalog/631/1201.pdf"/>
    <hyperlink ref="N113" r:id="rId519" display="http://www.mouser.com/catalog/631/1203.pdf"/>
    <hyperlink ref="N110" r:id="rId520" display="http://www.mouser.com/catalog/631/1203.pdf"/>
    <hyperlink ref="P39" r:id="rId521" display="http://www.mouser.com/catalog/631/1202.pdf"/>
    <hyperlink ref="R28" r:id="rId522" display="http://www.mouser.com/search/ProductDetail.aspx?R=115-93-308-41-003000virtualkey57510000virtualkey575-393308"/>
    <hyperlink ref="R62" r:id="rId523" display="http://www.mouser.com/search/ProductDetail.aspx?R=271-27K-RCvirtualkey21980000virtualkey271-27K-RC"/>
    <hyperlink ref="R100" r:id="rId524" display="http://www.mouser.com/search/ProductDetail.aspx?R=512.0008virtualkey59400000virtualkey594-512-0008"/>
    <hyperlink ref="R111" r:id="rId525" display="http://www.alliedelec.com/Search/ProductDetail.asp?SKU=670-1321&amp;SEARCH=&amp;MPN=SSI%2DLXH387ID&amp;DESC=SSI%2DLXH387ID&amp;R=670%2D1321&amp;sid=469AB5007247617F"/>
    <hyperlink ref="R159" r:id="rId526" display="http://www.mouser.com/search/ProductDetail.aspx?R=112AXvirtualkey50210000virtualkey502-112AX"/>
    <hyperlink ref="R123" r:id="rId527" display="http://www.mouser.com/search/ProductDetail.aspx?R=112AXvirtualkey50210000virtualkey502-112AX"/>
    <hyperlink ref="AB41" r:id="rId528" display="http://www.tubesandmore.com/scripts/foxweb.dll/catalog@d:/dfs/elevclients/cemirror/ELEVATOR.FXP?PAGE=SUBCAT&amp;SEARCH_TREE01=POTENTIOMETERS&amp;SEARCH_TREE02=ALPHA&amp;SEARCH_TREE03=SINGLE"/>
    <hyperlink ref="R65402" r:id="rId529" display="http://www.mouser.com/search/ProductDetail.aspx?R=271-2.7K-RCvirtualkey21980000virtualkey271-2.7K-RC"/>
    <hyperlink ref="R105" r:id="rId530" display="http://webtronics.stores.yahoo.net/canpntrar.html"/>
    <hyperlink ref="R134" r:id="rId531" display="http://www.mouser.com/search/ProductDetail.aspx?R=271-27K-RCvirtualkey21980000virtualkey271-27K-RC"/>
    <hyperlink ref="R151" r:id="rId532" display="http://www.mouser.com/search/ProductDetail.aspx?R=271-47K-RCvirtualkey21980000virtualkey271-47K-RC"/>
    <hyperlink ref="R198" r:id="rId533" display="http://www.mouser.com/search/ProductDetail.aspx?R=112AXvirtualkey50210000virtualkey502-112AX"/>
    <hyperlink ref="R203" r:id="rId534" display="http://www.mouser.com/search/ProductDetail.aspx?R=112AXvirtualkey50210000virtualkey502-112AX"/>
    <hyperlink ref="R211" r:id="rId535" display="http://www.mouser.com/search/ProductDetail.aspx?R=M2042SS1W01-ROvirtualkey63300000virtualkey633-M204201-RO"/>
    <hyperlink ref="R215" r:id="rId536" display="http://www.alliedelec.com/Search/ProductDetail.asp?SKU=670-1321&amp;SEARCH=&amp;MPN=SSI%2DLXH387ID&amp;DESC=SSI%2DLXH387ID&amp;R=670%2D1321&amp;sid=469AB5007247617F"/>
    <hyperlink ref="R186" r:id="rId537" display="http://www.mouser.com/search/ProductDetail.aspx?R=14910FAGJSX10104KAvirtualkey59400000virtualkey594-149-7104"/>
    <hyperlink ref="R192" r:id="rId538" display="http://www.mouser.com/search/ProductDetail.aspx?R=1456virtualkey53400000virtualkey534-1456"/>
    <hyperlink ref="AC191" r:id="rId539" display="http://www.tubesandmore.com/scripts/foxweb.dll/catalog@d:/dfs/elevclients/cemirror/ELEVATOR.FXP?PAGE=SUBCAT&amp;SEARCH_TREE01=POTENTIOMETERS&amp;SEARCH_TREE02=ALPHA&amp;SEARCH_TREE03=SINGLE"/>
    <hyperlink ref="R247" r:id="rId540" display="http://www.mouser.com/search/ProductDetail.aspx?R=112AXvirtualkey50210000virtualkey502-112AX"/>
    <hyperlink ref="R252" r:id="rId541" display="http://www.mouser.com/search/ProductDetail.aspx?R=112AXvirtualkey50210000virtualkey502-112AX"/>
    <hyperlink ref="R263" r:id="rId542" display="http://www.mouser.com/search/ProductDetail.aspx?R=112AXvirtualkey50210000virtualkey502-112AX"/>
    <hyperlink ref="R227" r:id="rId543" display="http://www.mouser.com/search/ProductDetail.aspx?R=112AXvirtualkey50210000virtualkey502-112AX"/>
    <hyperlink ref="R188" r:id="rId544" display="http://www.mouser.com/search/ProductDetail.aspx?R=51AAA-B28-D15Lvirtualkey65210000virtualkey652-51AAA-B28-D15L"/>
    <hyperlink ref="O194" r:id="rId545" display="http://www.mouser.com/search/ProductDetail.aspx?R=512.0008virtualkey59400000virtualkey594-512-0008"/>
    <hyperlink ref="O132" r:id="rId546" display="http://www.mouser.com/search/ProductDetail.aspx?R=115-93-308-41-003000virtualkey57510000virtualkey575-393308"/>
    <hyperlink ref="O159" r:id="rId547" display="http://www.mouser.com/search/ProductDetail.aspx?R=271-47K-RCvirtualkey21980000virtualkey271-47K-RC"/>
    <hyperlink ref="O205" r:id="rId548" display="http://www.mouser.com/search/ProductDetail.aspx?R=51AAA-B28-D15Lvirtualkey65210000virtualkey652-51AAA-B28-D15L"/>
    <hyperlink ref="Z245" r:id="rId549" display="http://www.tubesandmore.com/scripts/foxweb.dll/catalog@d:/dfs/elevclients/cemirror/ELEVATOR.FXP?PAGE=SUBCAT&amp;SEARCH_TREE01=POTENTIOMETERS&amp;SEARCH_TREE02=ALPHA&amp;SEARCH_TREE03=SINGLE"/>
    <hyperlink ref="O301" r:id="rId550" display="http://www.mouser.com/search/ProductDetail.aspx?R=112AXvirtualkey50210000virtualkey502-112AX"/>
    <hyperlink ref="O306" r:id="rId551" display="http://www.mouser.com/search/ProductDetail.aspx?R=112AXvirtualkey50210000virtualkey502-112AX"/>
    <hyperlink ref="O317" r:id="rId552" display="http://www.mouser.com/search/ProductDetail.aspx?R=112AXvirtualkey50210000virtualkey502-112AX"/>
    <hyperlink ref="N137" r:id="rId553" display="http://www.mouser.com/catalog/631/1202.pdf"/>
    <hyperlink ref="N141" r:id="rId554" display="http://www.mouser.com/catalog/631/1202.pdf"/>
    <hyperlink ref="N145" r:id="rId555" display="http://www.mouser.com/catalog/631/1202.pdf"/>
    <hyperlink ref="O46" r:id="rId556" display="http://www.mouser.com/search/ProductDetail.aspx?R=112AXvirtualkey50210000virtualkey502-112AX"/>
    <hyperlink ref="O122" r:id="rId557" display="http://www.bridechamber.com/"/>
    <hyperlink ref="O113" r:id="rId558" display="http://webtronics.stores.yahoo.net/canpntrar.html"/>
    <hyperlink ref="O223" r:id="rId559" display="http://www.mouser.com/search/ProductDetail.aspx?R=112AXvirtualkey50210000virtualkey502-112AX"/>
    <hyperlink ref="Z199" r:id="rId560" display="http://www.tubesandmore.com/scripts/foxweb.dll/catalog@d:/dfs/elevclients/cemirror/ELEVATOR.FXP?PAGE=SUBCAT&amp;SEARCH_TREE01=POTENTIOMETERS&amp;SEARCH_TREE02=ALPHA&amp;SEARCH_TREE03=SINGLE"/>
    <hyperlink ref="N100" r:id="rId561" display="http://www.mouser.com/catalog/631/1201.pdf"/>
    <hyperlink ref="O181" r:id="rId562" display="http://www.mouser.com/search/ProductDetail.aspx?R=51AAA-B28-D15Lvirtualkey65210000virtualkey652-51AAA-B28-D15L"/>
    <hyperlink ref="O154" r:id="rId563" display="http://www.mouser.com/search/ProductDetail.aspx?R=271-27K-RCvirtualkey21980000virtualkey271-27K-RC"/>
    <hyperlink ref="Z211" r:id="rId564" display="http://www.tubesandmore.com/scripts/foxweb.dll/catalog@d:/dfs/elevclients/cemirror/ELEVATOR.FXP?PAGE=SUBCAT&amp;SEARCH_TREE01=POTENTIOMETERS&amp;SEARCH_TREE02=ALPHA&amp;SEARCH_TREE03=SINGLE"/>
    <hyperlink ref="N103" r:id="rId565" display="http://www.mouser.com/catalog/631/1202.pdf"/>
    <hyperlink ref="N107" r:id="rId566" display="http://www.mouser.com/catalog/631/1202.pdf"/>
    <hyperlink ref="N111" r:id="rId567" display="http://www.mouser.com/catalog/631/1202.pdf"/>
    <hyperlink ref="M32" r:id="rId568" display="http://www.mouser.com/catalog/631/1201.pdf"/>
    <hyperlink ref="M31" r:id="rId569" display="http://www.mouser.com/catalog/631/1202.pdf"/>
    <hyperlink ref="M33" r:id="rId570" display="http://www.mouser.com/catalog/631/1203.pdf"/>
    <hyperlink ref="M42" r:id="rId571" display="http://www.mouser.com/catalog/631/1203.pdf"/>
    <hyperlink ref="O1" r:id="rId572" display="http://www.mouser.com/search/ProductDetail.aspx?R=CMF5522M000FKBFvirtualkey61300000virtualkey71-CMF55-F-22M"/>
    <hyperlink ref="O51" r:id="rId573" display="http://www.mouser.com/search/ProductDetail.aspx?R=271-27K-RCvirtualkey21980000virtualkey271-27K-RC"/>
    <hyperlink ref="O78" r:id="rId574" display="http://www.mouser.com/search/ProductDetail.aspx?R=1456virtualkey53400000virtualkey534-1456"/>
    <hyperlink ref="O89" r:id="rId575" display="http://www.mouser.com/search/ProductDetail.aspx?R=112AXvirtualkey50210000virtualkey502-112AX"/>
    <hyperlink ref="O90" r:id="rId576" display="http://www.bridechamber.com/"/>
    <hyperlink ref="O84" r:id="rId577" display="http://www.mouser.com/search/ProductDetail.aspx?R=115-93-314-41-003000virtualkey57510000virtualkey575-393314"/>
    <hyperlink ref="O88" r:id="rId578" display="http://www.alliedelec.com/Search/ProductDetail.asp?SKU=670-1320&amp;SEARCH=&amp;MPN=SSI%2DLXH387GD&amp;DESC=SSI%2DLXH387GD&amp;R=670%2D1320&amp;sid=469AB5006514617F"/>
    <hyperlink ref="O79" r:id="rId579" display="http://www.mouser.com/search/ProductDetail.aspx?R=PKES90B1%2f4virtualkey50660000virtualkey506-PKES90B1%2f4"/>
    <hyperlink ref="O65385" r:id="rId580" display="http://www.mouser.com/search/ProductDetail.aspx?R=271-3.3K-RCvirtualkey21980000virtualkey271-3.3K-RC"/>
    <hyperlink ref="O65386" r:id="rId581" display="http://www.mouser.com/search/ProductDetail.aspx?R=271-5.6K-RCvirtualkey21980000virtualkey271-5.6K-RC"/>
    <hyperlink ref="O65388" r:id="rId582" display="http://www.mouser.com/search/ProductDetail.aspx?R=271-10K-RCvirtualkey21980000virtualkey271-10K-RC"/>
    <hyperlink ref="O65402" r:id="rId583" display="http://www.mouser.com/search/ProductDetail.aspx?R=271-33K-RCvirtualkey21980000virtualkey271-33K-RC"/>
    <hyperlink ref="Y33" r:id="rId584" display="http://www.tubesandmore.com/scripts/foxweb.dll/catalog@d:/dfs/elevclients/cemirror/ELEVATOR.FXP?PAGE=SUBCAT&amp;SEARCH_TREE01=POTENTIOMETERS&amp;SEARCH_TREE02=ALPHA&amp;SEARCH_TREE03=SINGLE"/>
    <hyperlink ref="O65379" r:id="rId585" display="http://www.mouser.com/search/ProductDetail.aspx?R=271-2.7K-RCvirtualkey21980000virtualkey271-2.7K-RC"/>
    <hyperlink ref="O65412" r:id="rId586" display="http://www.mouser.com/search/ProductDetail.aspx?R=271-100K-RCvirtualkey21980000virtualkey271-100K-RC"/>
    <hyperlink ref="J65273" r:id="rId587" display="http://www.mouser.com/search/ProductDetail.aspx?R=271-620-RCvirtualkey21980000virtualkey271-620-RC"/>
    <hyperlink ref="J65274" r:id="rId588" display="http://www.mouser.com/search/ProductDetail.aspx?R=271-1K-RCvirtualkey21980000virtualkey271-1K-RC"/>
    <hyperlink ref="J65275" r:id="rId589" display="http://www.mouser.com/search/ProductDetail.aspx?R=271-1.5K-RCvirtualkey21980000virtualkey271-1.5K-RC"/>
    <hyperlink ref="J65276" r:id="rId590" display="http://www.mouser.com/search/ProductDetail.aspx?R=271-2.7K-RCvirtualkey21980000virtualkey271-2.7K-RC"/>
    <hyperlink ref="J65277" r:id="rId591" display="http://www.mouser.com/search/ProductDetail.aspx?R=271-3.0K-RCvirtualkey21980000virtualkey271-3.0K-RC"/>
    <hyperlink ref="J65278" r:id="rId592" display="http://www.mouser.com/search/ProductDetail.aspx?R=271-3.3K-RCvirtualkey21980000virtualkey271-3.3K-RC"/>
    <hyperlink ref="J65279" r:id="rId593" display="http://www.mouser.com/search/ProductDetail.aspx?R=271-5.6K-RCvirtualkey21980000virtualkey271-5.6K-RC"/>
    <hyperlink ref="J65280" r:id="rId594" display="http://www.mouser.com/search/ProductDetail.aspx?R=271-10K-RCvirtualkey21980000virtualkey271-10K-RC"/>
    <hyperlink ref="J65281" r:id="rId595" display="http://www.mouser.com/search/ProductDetail.aspx?R=271-12K-RCvirtualkey21980000virtualkey271-12K-RC"/>
    <hyperlink ref="J65282" r:id="rId596" display="http://www.mouser.com/search/ProductDetail.aspx?R=271-18K-RCvirtualkey21980000virtualkey271-18K-RC"/>
    <hyperlink ref="J65283" r:id="rId597" display="http://www.mouser.com/search/ProductDetail.aspx?R=271-30K-RCvirtualkey21980000virtualkey271-30K-RC"/>
    <hyperlink ref="J65284" r:id="rId598" display="http://www.mouser.com/search/ProductDetail.aspx?R=271-33K-RCvirtualkey21980000virtualkey271-33K-RC"/>
    <hyperlink ref="J65269" r:id="rId599" display="http://www.mouser.com/search/ProductDetail.aspx?R=271-10-RCvirtualkey21980000virtualkey271-10-RC"/>
    <hyperlink ref="J65270" r:id="rId600" display="http://www.mouser.com/search/ProductDetail.aspx?R=271-100-RCvirtualkey21980000virtualkey271-100-RC"/>
    <hyperlink ref="J65271" r:id="rId601" display="http://www.mouser.com/search/ProductDetail.aspx?R=271-330-RCvirtualkey21980000virtualkey271-330-RC"/>
    <hyperlink ref="J65272" r:id="rId602" display="http://www.mouser.com/search/ProductDetail.aspx?R=271-470-RCvirtualkey21980000virtualkey271-470-RC"/>
    <hyperlink ref="O65380" r:id="rId603" display="http://www.mouser.com/search/ProductDetail.aspx?R=271-2.7K-RCvirtualkey21980000virtualkey271-2.7K-RC"/>
    <hyperlink ref="O65381" r:id="rId604" display="http://www.mouser.com/search/ProductDetail.aspx?R=271-2.7K-RCvirtualkey21980000virtualkey271-2.7K-RC"/>
    <hyperlink ref="O65382" r:id="rId605" display="http://www.mouser.com/search/ProductDetail.aspx?R=271-2.7K-RCvirtualkey21980000virtualkey271-2.7K-RC"/>
    <hyperlink ref="O65383" r:id="rId606" display="http://www.mouser.com/search/ProductDetail.aspx?R=271-2.7K-RCvirtualkey21980000virtualkey271-2.7K-RC"/>
    <hyperlink ref="O65384" r:id="rId607" display="http://www.mouser.com/search/ProductDetail.aspx?R=271-2.7K-RCvirtualkey21980000virtualkey271-2.7K-RC"/>
    <hyperlink ref="O65387" r:id="rId608" display="http://www.mouser.com/search/ProductDetail.aspx?R=271-5.6K-RCvirtualkey21980000virtualkey271-5.6K-RC"/>
    <hyperlink ref="O65403" r:id="rId609" display="http://www.mouser.com/search/ProductDetail.aspx?R=271-33K-RCvirtualkey21980000virtualkey271-33K-RC"/>
    <hyperlink ref="O65413" r:id="rId610" display="http://www.mouser.com/search/ProductDetail.aspx?R=271-100K-RCvirtualkey21980000virtualkey271-100K-RC"/>
    <hyperlink ref="O39" r:id="rId611" display="http://www.mouser.com/search/ProductDetail.aspx?R=271-10-RCvirtualkey21980000virtualkey271-10-RC"/>
    <hyperlink ref="O40" r:id="rId612" display="http://www.mouser.com/search/ProductDetail.aspx?R=271-100-RCvirtualkey21980000virtualkey271-100-RC"/>
    <hyperlink ref="O41" r:id="rId613" display="http://www.mouser.com/search/ProductDetail.aspx?R=271-330-RCvirtualkey21980000virtualkey271-330-RC"/>
    <hyperlink ref="O42" r:id="rId614" display="http://www.mouser.com/search/ProductDetail.aspx?R=271-470-RCvirtualkey21980000virtualkey271-470-RC"/>
    <hyperlink ref="O111" r:id="rId615" display="http://www.mouser.com/search/ProductDetail.aspx?R=3266W-1-502LFvirtualkey65210000virtualkey652-3266W-1-502LF"/>
    <hyperlink ref="O179" r:id="rId616" display="http://www.mouser.com/search/ProductDetail.aspx?R=112AXvirtualkey50210000virtualkey502-112AX"/>
    <hyperlink ref="O180" r:id="rId617" display="http://www.mouser.com/search/ProductDetail.aspx?R=512.0008virtualkey59400000virtualkey594-512-0008"/>
    <hyperlink ref="O193" r:id="rId618" display="http://www.mouser.com/search/ProductDetail.aspx?R=112AXvirtualkey50210000virtualkey502-112AX"/>
    <hyperlink ref="O192" r:id="rId619" display="http://www.alliedelec.com/Search/ProductDetail.asp?SKU=670-1320&amp;SEARCH=&amp;MPN=SSI%2DLXH387GD&amp;DESC=SSI%2DLXH387GD&amp;R=670%2D1320&amp;sid=469AB5006514617F"/>
    <hyperlink ref="O191" r:id="rId620" display="http://www.alliedelec.com/Search/ProductDetail.asp?SKU=670-1321&amp;SEARCH=&amp;MPN=SSI%2DLXH387ID&amp;DESC=SSI%2DLXH387ID&amp;R=670%2D1321&amp;sid=469AB5007247617F"/>
    <hyperlink ref="Z167" r:id="rId621" display="http://www.tubesandmore.com/scripts/foxweb.dll/catalog@d:/dfs/elevclients/cemirror/ELEVATOR.FXP?PAGE=SUBCAT&amp;SEARCH_TREE01=POTENTIOMETERS&amp;SEARCH_TREE02=ALPHA&amp;SEARCH_TREE03=SINGLE"/>
    <hyperlink ref="L195" r:id="rId622" display="http://www.mouser.com/search/ProductDetail.aspx?R=512.0008virtualkey59400000virtualkey594-512-0008"/>
    <hyperlink ref="L170" r:id="rId623" display="http://www.mouser.com/search/ProductDetail.aspx?R=14910FAGJSX10104KAvirtualkey59400000virtualkey594-149-7104"/>
    <hyperlink ref="L49" r:id="rId624" display="http://www.mouser.com/search/ProductDetail.aspx?R=271-620-RCvirtualkey21980000virtualkey271-620-RC"/>
    <hyperlink ref="L50" r:id="rId625" display="http://www.mouser.com/search/ProductDetail.aspx?R=271-1K-RCvirtualkey21980000virtualkey271-1K-RC"/>
    <hyperlink ref="L51" r:id="rId626" display="http://www.mouser.com/search/ProductDetail.aspx?R=BQ014D0222J--virtualkey58110000virtualkey581-BQ014D0222J"/>
    <hyperlink ref="L171" r:id="rId627" display="http://www.mouser.com/search/ProductDetail.aspx?R=271-27K-RCvirtualkey21980000virtualkey271-27K-RC"/>
    <hyperlink ref="L197" r:id="rId628" display="http://www.mouser.com/search/ProductDetail.aspx?R=271-82K-RCvirtualkey21980000virtualkey271-82K-RC"/>
    <hyperlink ref="L193" r:id="rId629" display="http://www.mouser.com/search/ProductDetail.aspx?R=140-XRL50V470-RCvirtualkey21980000virtualkey140-XRL50V470-RC"/>
    <hyperlink ref="L77" r:id="rId630" display="http://www.mouser.com/search/ProductDetail.aspx?R=BQ074D0474J--virtualkey58110000virtualkey581-BQ074D0474J"/>
    <hyperlink ref="L76" r:id="rId631" display="http://www.mouser.com/search/ProductDetail.aspx?R=BQ014D0224J--virtualkey58110000virtualkey581-BQ014D0224J"/>
    <hyperlink ref="L96" r:id="rId632" display="http://www.mouser.com/search/ProductDetail.aspx?R=1N4148virtualkey61350000virtualkey78-1N4148"/>
    <hyperlink ref="L191" r:id="rId633" display="http://www.mouser.com/search/ProductDetail.aspx?R=PKES90B1%2f4virtualkey50660000virtualkey506-PKES90B1%2f4"/>
    <hyperlink ref="L101" r:id="rId634" display="http://webtronics.stores.yahoo.net/canpntrar.html"/>
    <hyperlink ref="L172" r:id="rId635" display="http://www.mouser.com/search/ProductDetail.aspx?R=51AAA-B28-D15Lvirtualkey65210000virtualkey652-51AAA-B28-D15L"/>
    <hyperlink ref="L113" r:id="rId636" display="http://www.mouser.com/search/ProductDetail.aspx?R=640456-2virtualkey57100000virtualkey571-6404562"/>
    <hyperlink ref="L108" r:id="rId637" display="http://www.mouser.com/search/ProductDetail.aspx?R=115-93-308-41-003000virtualkey57510000virtualkey575-393308"/>
    <hyperlink ref="L145" r:id="rId638" display="http://www.elby-designs.comhttp://uk.farnell.com/jsp/search/productdetail.jsp?sku=732291"/>
    <hyperlink ref="L109" r:id="rId639" display="http://www.mouser.com/search/ProductDetail.aspx?R=115-93-314-41-003000virtualkey57510000virtualkey575-393314"/>
    <hyperlink ref="L138" r:id="rId640" display="http://www.mouser.com/search/ProductDetail.aspx?R=3266W-1-502LFvirtualkey65210000virtualkey652-3266W-1-502LF"/>
    <hyperlink ref="L144" r:id="rId641" display="http://www.bridechamber.com/"/>
    <hyperlink ref="L136" r:id="rId642" display="http://www.mouser.com/search/ProductDetail.aspx?R=271-560-RCvirtualkey21980000virtualkey271-560-RC"/>
    <hyperlink ref="L135" r:id="rId643" display="http://www.mouser.com/search/ProductDetail.aspx?R=271-47K-RCvirtualkey21980000virtualkey271-47K-RC"/>
    <hyperlink ref="L146" r:id="rId644" display="http://www.national.com/pf/LM/LM394.html"/>
    <hyperlink ref="L196" r:id="rId645" display="http://www.alliedelec.com/Search/ProductDetail.asp?SKU=870-0417&amp;SEARCH=&amp;MPN=M2042SS1W01%2DRO&amp;DESC=M2042SS1W01%2DRO&amp;R=870%2D0417&amp;sid=469AB5003F94E17F"/>
    <hyperlink ref="L164" r:id="rId646" display="http://www.mouser.com/search/ProductDetail.aspx?R=271-27K-RCvirtualkey21980000virtualkey271-27K-RC"/>
    <hyperlink ref="L165" r:id="rId647" display="http://www.mouser.com/search/ProductDetail.aspx?R=3266W-1-502LFvirtualkey65210000virtualkey652-3266W-1-502LF"/>
    <hyperlink ref="L179" r:id="rId648" display="http://www.elby-designs.comhttp://uk.farnell.com/jsp/search/productdetail.jsp?sku=732291"/>
    <hyperlink ref="L93" r:id="rId649" display="http://www.web-tronics.com/ca3046.html"/>
    <hyperlink ref="L92" r:id="rId650" display="http://www.mouser.com/search/productdetail.aspx?R=2211virtualkey53400000virtualkey534-405"/>
    <hyperlink ref="L182" r:id="rId651" display="http://www.mouser.com/search/ProductDetail.aspx?R=14910FAGJSX10104KAvirtualkey59400000virtualkey594-149-7104"/>
    <hyperlink ref="L181" r:id="rId652" display="http://www.mouser.com/search/ProductDetail.aspx?R=271-47K-RCvirtualkey21980000virtualkey271-47K-RC"/>
    <hyperlink ref="L228" r:id="rId653" display="http://www.alliedelec.com/Search/ProductDetail.asp?SKU=759-2125&amp;SEARCH=&amp;MPN=PKES90B1%2F4&amp;DESC=PKES90B1%2F4&amp;R=759%2D2125&amp;sid=469C068059F3E17F"/>
    <hyperlink ref="L233" r:id="rId654" display="http://www.mouser.com/search/ProductDetail.aspx?R=112AXvirtualkey50210000virtualkey502-112AX"/>
    <hyperlink ref="L229" r:id="rId655" display="http://www.mouser.com/search/ProductDetail.aspx?R=512.0008virtualkey59400000virtualkey594-512-0008"/>
    <hyperlink ref="L234" r:id="rId656" display="http://www.mouser.com/search/ProductDetail.aspx?R=512.0008virtualkey59400000virtualkey594-512-0008"/>
    <hyperlink ref="L236" r:id="rId657" display="http://www.mouser.com/search/ProductDetail.aspx?R=112AXvirtualkey50210000virtualkey502-112AX"/>
    <hyperlink ref="L247" r:id="rId658" display="http://www.mouser.com/search/ProductDetail.aspx?R=112AXvirtualkey50210000virtualkey502-112AX"/>
    <hyperlink ref="L248" r:id="rId659" display="http://www.mouser.com/search/ProductDetail.aspx?R=112AXvirtualkey50210000virtualkey502-112AX"/>
    <hyperlink ref="L250" r:id="rId660" display="http://www.mouser.com/search/ProductDetail.aspx?R=1456virtualkey53400000virtualkey534-1456"/>
    <hyperlink ref="L241" r:id="rId661" display="http://www.mouser.com/search/ProductDetail.aspx?R=M2042SS1W01-ROvirtualkey63300000virtualkey633-M204201-RO"/>
    <hyperlink ref="L242" r:id="rId662" display="http://www.alliedelec.com/Search/ProductDetail.asp?SKU=870-0417&amp;SEARCH=&amp;MPN=M2042SS1W01%2DRO&amp;DESC=M2042SS1W01%2DRO&amp;R=870%2D0417&amp;sid=469AB5003F94E17F"/>
    <hyperlink ref="L246" r:id="rId663" display="http://www.alliedelec.com/Search/ProductDetail.asp?SKU=670-1320&amp;SEARCH=&amp;MPN=SSI%2DLXH387GD&amp;DESC=SSI%2DLXH387GD&amp;R=670%2D1320&amp;sid=469AB5006514617F"/>
    <hyperlink ref="L245" r:id="rId664" display="http://www.alliedelec.com/Search/ProductDetail.asp?SKU=670-1321&amp;SEARCH=&amp;MPN=SSI%2DLXH387ID&amp;DESC=SSI%2DLXH387ID&amp;R=670%2D1321&amp;sid=469AB5007247617F"/>
    <hyperlink ref="L251" r:id="rId665" display="http://www.mouser.com/search/ProductDetail.aspx?R=PKES90B1%2f4virtualkey50660000virtualkey506-PKES90B1%2f4"/>
    <hyperlink ref="L252" r:id="rId666" display="http://www.alliedelec.com/Search/ProductDetail.asp?SKU=759-2125&amp;SEARCH=&amp;MPN=PKES90B1%2F4&amp;DESC=PKES90B1%2F4&amp;R=759%2D2125&amp;sid=469C068059F3E17F"/>
    <hyperlink ref="L216" r:id="rId667" display="http://www.mouser.com/search/ProductDetail.aspx?R=1456virtualkey53400000virtualkey534-1456"/>
    <hyperlink ref="L222" r:id="rId668" display="http://www.mouser.com/search/ProductDetail.aspx?R=1456virtualkey53400000virtualkey534-1456"/>
    <hyperlink ref="L237" r:id="rId669" display="http://www.mouser.com/search/ProductDetail.aspx?R=512.0008virtualkey59400000virtualkey594-512-0008"/>
    <hyperlink ref="L223" r:id="rId670" display="http://www.mouser.com/search/ProductDetail.aspx?R=112AXvirtualkey50210000virtualkey502-112AX"/>
    <hyperlink ref="W221" r:id="rId671" display="http://www.tubesandmore.com/scripts/foxweb.dll/catalog@d:/dfs/elevclients/cemirror/ELEVATOR.FXP?PAGE=SUBCAT&amp;SEARCH_TREE01=POTENTIOMETERS&amp;SEARCH_TREE02=ALPHA&amp;SEARCH_TREE03=SINGLE"/>
    <hyperlink ref="L235" r:id="rId672" display="http://www.mouser.com/search/ProductDetail.aspx?R=51AAA-B28-D15Lvirtualkey65210000virtualkey652-51AAA-B28-D15L"/>
    <hyperlink ref="L249" r:id="rId673" display="http://www.mouser.com/search/ProductDetail.aspx?R=512.0008virtualkey59400000virtualkey594-512-0008"/>
    <hyperlink ref="L277" r:id="rId674" display="http://www.mouser.com/search/ProductDetail.aspx?R=112AXvirtualkey50210000virtualkey502-112AX"/>
    <hyperlink ref="L282" r:id="rId675" display="http://www.mouser.com/search/ProductDetail.aspx?R=112AXvirtualkey50210000virtualkey502-112AX"/>
    <hyperlink ref="L278" r:id="rId676" display="http://www.mouser.com/search/ProductDetail.aspx?R=512.0008virtualkey59400000virtualkey594-512-0008"/>
    <hyperlink ref="L283" r:id="rId677" display="http://www.mouser.com/search/ProductDetail.aspx?R=512.0008virtualkey59400000virtualkey594-512-0008"/>
    <hyperlink ref="L293" r:id="rId678" display="http://www.mouser.com/search/ProductDetail.aspx?R=112AXvirtualkey50210000virtualkey502-112AX"/>
    <hyperlink ref="L294" r:id="rId679" display="http://www.mouser.com/search/ProductDetail.aspx?R=512.0008virtualkey59400000virtualkey594-512-0008"/>
    <hyperlink ref="L80" r:id="rId680" display="http://www.mouser.com/search/productdetail.aspx?R=2211virtualkey53400000virtualkey534-405"/>
    <hyperlink ref="L257" r:id="rId681" display="http://www.mouser.com/search/ProductDetail.aspx?R=112AXvirtualkey50210000virtualkey502-112AX"/>
    <hyperlink ref="L258" r:id="rId682" display="http://www.mouser.com/search/ProductDetail.aspx?R=512.0008virtualkey59400000virtualkey594-512-0008"/>
    <hyperlink ref="L260" r:id="rId683" display="http://www.mouser.com/search/ProductDetail.aspx?R=512.0008virtualkey59400000virtualkey594-512-0008"/>
    <hyperlink ref="L261" r:id="rId684" display="http://www.mouser.com/search/ProductDetail.aspx?R=PKES90B1%2f4virtualkey50660000virtualkey506-PKES90B1%2f4"/>
    <hyperlink ref="L262" r:id="rId685" display="http://www.alliedelec.com/Search/ProductDetail.asp?SKU=759-2125&amp;SEARCH=&amp;MPN=PKES90B1%2F4&amp;DESC=PKES90B1%2F4&amp;R=759%2D2125&amp;sid=469C068059F3E17F"/>
    <hyperlink ref="L259" r:id="rId686" display="http://www.mouser.com/search/ProductDetail.aspx?R=112AXvirtualkey50210000virtualkey502-112AX"/>
    <hyperlink ref="L173" r:id="rId687" display="http://www.mouser.com/search/ProductDetail.aspx?R=T93YA502KT20virtualkey61330000virtualkey72-T93YA-5K"/>
    <hyperlink ref="K114" r:id="rId688" display="http://www.mouser.com/catalog/631/1201.pdf"/>
    <hyperlink ref="K113" r:id="rId689" display="http://www.mouser.com/catalog/631/1202.pdf"/>
    <hyperlink ref="K115" r:id="rId690" display="http://www.mouser.com/catalog/631/1203.pdf"/>
    <hyperlink ref="K118" r:id="rId691" display="http://www.mouser.com/catalog/631/1201.pdf"/>
    <hyperlink ref="K117" r:id="rId692" display="http://www.mouser.com/catalog/631/1202.pdf"/>
    <hyperlink ref="K121" r:id="rId693" display="http://www.mouser.com/catalog/631/1202.pdf"/>
    <hyperlink ref="K122" r:id="rId694" display="http://www.mouser.com/catalog/631/1201.pdf"/>
    <hyperlink ref="K119" r:id="rId695" display="http://www.mouser.com/catalog/631/1203.pdf"/>
    <hyperlink ref="K123" r:id="rId696" display="http://www.mouser.com/catalog/631/1203.pdf"/>
    <hyperlink ref="L218" r:id="rId697" display="http://www.alliedelec.com/Search/ProductDetail.asp?SKU=759-2125&amp;SEARCH=&amp;MPN=PKES90B1%2F4&amp;DESC=PKES90B1%2F4&amp;R=759%2D2125&amp;sid=469C068059F3E17F"/>
    <hyperlink ref="L209" r:id="rId698" display="http://www.mouser.com/search/ProductDetail.aspx?R=140-XRL35V22-RCvirtualkey21980000virtualkey140-XRL35V22-RC"/>
    <hyperlink ref="L126" r:id="rId699" display="http://www.mouser.com/search/ProductDetail.aspx?R=3266W-1-502LFvirtualkey65210000virtualkey652-3266W-1-502LF"/>
    <hyperlink ref="L149" r:id="rId700" display="http://www.mouser.com/search/ProductDetail.aspx?R=271-240-RCvirtualkey21980000virtualkey271-240-RC"/>
    <hyperlink ref="L124" r:id="rId701" display="http://www.mouser.com/search/ProductDetail.aspx?R=271-560-RCvirtualkey21980000virtualkey271-560-RC"/>
    <hyperlink ref="L45" r:id="rId702" display="http://www.mouser.com/search/ProductDetail.aspx?R=271-10-RCvirtualkey21980000virtualkey271-10-RC"/>
    <hyperlink ref="L46" r:id="rId703" display="http://www.mouser.com/search/ProductDetail.aspx?R=271-100-RCvirtualkey21980000virtualkey271-100-RC"/>
    <hyperlink ref="L47" r:id="rId704" display="http://www.mouser.com/search/ProductDetail.aspx?R=271-330-RCvirtualkey21980000virtualkey271-330-RC"/>
    <hyperlink ref="L48" r:id="rId705" display="http://www.mouser.com/search/ProductDetail.aspx?R=271-470-RCvirtualkey21980000virtualkey271-470-RC"/>
    <hyperlink ref="L125" r:id="rId706" display="http://www.mouser.com/search/ProductDetail.aspx?R=271-27K-RCvirtualkey21980000virtualkey271-27K-RC"/>
    <hyperlink ref="L151" r:id="rId707" display="http://www.mouser.com/search/ProductDetail.aspx?R=271-82K-RCvirtualkey21980000virtualkey271-82K-RC"/>
    <hyperlink ref="L147" r:id="rId708" display="http://www.mouser.com/search/ProductDetail.aspx?R=271-47K-RCvirtualkey21980000virtualkey271-47K-RC"/>
    <hyperlink ref="L99" r:id="rId709" display="http://www.mouser.com/search/ProductDetail.aspx?R=115-93-308-41-003000virtualkey57510000virtualkey575-393308"/>
    <hyperlink ref="L98" r:id="rId710" display="http://www.bridechamber.com/"/>
    <hyperlink ref="L90" r:id="rId711" display="http://www.web-tronics.com/ca3046.html"/>
    <hyperlink ref="L89" r:id="rId712" display="http://webtronics.stores.yahoo.net/canpntrar.html"/>
    <hyperlink ref="L100" r:id="rId713" display="http://www.national.com/pf/LM/LM394.html"/>
    <hyperlink ref="L150" r:id="rId714" display="http://www.mouser.com/search/ProductDetail.aspx?R=271-2.7K-RCvirtualkey21980000virtualkey271-2.7K-RC"/>
    <hyperlink ref="L118" r:id="rId715" display="http://www.mouser.com/search/ProductDetail.aspx?R=271-27K-RCvirtualkey21980000virtualkey271-27K-RC"/>
    <hyperlink ref="L119" r:id="rId716" display="http://www.mouser.com/search/ProductDetail.aspx?R=3266W-1-502LFvirtualkey65210000virtualkey652-3266W-1-502LF"/>
    <hyperlink ref="L133" r:id="rId717" display="http://www.elby-designs.comhttp://uk.farnell.com/jsp/search/productdetail.jsp?sku=732291"/>
    <hyperlink ref="L187" r:id="rId718" display="http://www.mouser.com/search/ProductDetail.aspx?R=112AXvirtualkey50210000virtualkey502-112AX"/>
    <hyperlink ref="L183" r:id="rId719" display="http://www.mouser.com/search/ProductDetail.aspx?R=512.0008virtualkey59400000virtualkey594-512-0008"/>
    <hyperlink ref="L188" r:id="rId720" display="http://www.mouser.com/search/ProductDetail.aspx?R=1456virtualkey53400000virtualkey534-1456"/>
    <hyperlink ref="L190" r:id="rId721" display="http://www.mouser.com/search/ProductDetail.aspx?R=1456virtualkey53400000virtualkey534-1456"/>
    <hyperlink ref="L201" r:id="rId722" display="http://www.mouser.com/search/ProductDetail.aspx?R=51AAA-B28-D15Lvirtualkey65210000virtualkey652-51AAA-B28-D15L"/>
    <hyperlink ref="L202" r:id="rId723" display="http://www.mouser.com/search/ProductDetail.aspx?R=1456virtualkey53400000virtualkey534-1456"/>
    <hyperlink ref="L204" r:id="rId724" display="http://www.mouser.com/search/ProductDetail.aspx?R=1456virtualkey53400000virtualkey534-1456"/>
    <hyperlink ref="L200" r:id="rId725" display="http://www.mouser.com/search/ProductDetail.aspx?R=512.0008virtualkey59400000virtualkey594-512-0008"/>
    <hyperlink ref="L199" r:id="rId726" display="http://www.mouser.com/search/ProductDetail.aspx?R=112AXvirtualkey50210000virtualkey502-112AX"/>
    <hyperlink ref="L205" r:id="rId727" display="http://www.mouser.com/search/ProductDetail.aspx?R=PKES90B1%2f4virtualkey50660000virtualkey506-PKES90B1%2f4"/>
    <hyperlink ref="L206" r:id="rId728" display="http://www.alliedelec.com/Search/ProductDetail.asp?SKU=759-2125&amp;SEARCH=&amp;MPN=PKES90B1%2F4&amp;DESC=PKES90B1%2F4&amp;R=759%2D2125&amp;sid=469C068059F3E17F"/>
    <hyperlink ref="L176" r:id="rId729" display="http://www.mouser.com/search/ProductDetail.aspx?R=1456virtualkey53400000virtualkey534-1456"/>
    <hyperlink ref="L177" r:id="rId730" display="http://www.mouser.com/search/ProductDetail.aspx?R=PKES90B1%2f4virtualkey50660000virtualkey506-PKES90B1%2f4"/>
    <hyperlink ref="W175" r:id="rId731" display="http://www.tubesandmore.com/scripts/foxweb.dll/catalog@d:/dfs/elevclients/cemirror/ELEVATOR.FXP?PAGE=SUBCAT&amp;SEARCH_TREE01=POTENTIOMETERS&amp;SEARCH_TREE02=ALPHA&amp;SEARCH_TREE03=SINGLE"/>
    <hyperlink ref="L189" r:id="rId732" display="http://www.mouser.com/search/ProductDetail.aspx?R=PKES90B1%2f4virtualkey50660000virtualkey506-PKES90B1%2f4"/>
    <hyperlink ref="L203" r:id="rId733" display="http://www.mouser.com/search/ProductDetail.aspx?R=PKES90B1%2f4virtualkey50660000virtualkey506-PKES90B1%2f4"/>
    <hyperlink ref="L231" r:id="rId734" display="http://www.mouser.com/search/ProductDetail.aspx?R=112AXvirtualkey50210000virtualkey502-112AX"/>
    <hyperlink ref="L232" r:id="rId735" display="http://www.mouser.com/search/ProductDetail.aspx?R=512.0008virtualkey59400000virtualkey594-512-0008"/>
    <hyperlink ref="L211" r:id="rId736" display="http://www.alliedelec.com/Search/ProductDetail.asp?SKU=670-1321&amp;SEARCH=&amp;MPN=SSI%2DLXH387ID&amp;DESC=SSI%2DLXH387ID&amp;R=670%2D1321&amp;sid=469AB5007247617F"/>
    <hyperlink ref="L212" r:id="rId737" display="http://www.alliedelec.com/Search/ProductDetail.asp?SKU=670-1320&amp;SEARCH=&amp;MPN=SSI%2DLXH387GD&amp;DESC=SSI%2DLXH387GD&amp;R=670%2D1320&amp;sid=469AB5006514617F"/>
    <hyperlink ref="L214" r:id="rId738" display="http://www.mouser.com/search/ProductDetail.aspx?R=512.0008virtualkey59400000virtualkey594-512-0008"/>
    <hyperlink ref="L215" r:id="rId739" display="http://www.mouser.com/search/ProductDetail.aspx?R=51AAA-B28-D15Lvirtualkey65210000virtualkey652-51AAA-B28-D15L"/>
    <hyperlink ref="L213" r:id="rId740" display="http://www.mouser.com/search/ProductDetail.aspx?R=112AXvirtualkey50210000virtualkey502-112AX"/>
    <hyperlink ref="L127" r:id="rId741" display="http://www.mouser.com/search/ProductDetail.aspx?R=T93YA502KT20virtualkey61330000virtualkey72-T93YA-5K"/>
    <hyperlink ref="K76" r:id="rId742" display="http://www.mouser.com/catalog/631/1201.pdf"/>
    <hyperlink ref="K77" r:id="rId743" display="http://www.mouser.com/catalog/631/1203.pdf"/>
    <hyperlink ref="L163" r:id="rId744" display="http://www.mouser.com/search/ProductDetail.aspx?R=271-82K-RCvirtualkey21980000virtualkey271-82K-RC"/>
    <hyperlink ref="L161" r:id="rId745" display="http://www.mouser.com/search/ProductDetail.aspx?R=271-240-RCvirtualkey21980000virtualkey271-240-RC"/>
    <hyperlink ref="L137" r:id="rId746" display="http://www.mouser.com/search/ProductDetail.aspx?R=271-27K-RCvirtualkey21980000virtualkey271-27K-RC"/>
    <hyperlink ref="L159" r:id="rId747" display="http://www.mouser.com/search/ProductDetail.aspx?R=140-XRL50V470-RCvirtualkey21980000virtualkey140-XRL50V470-RC"/>
    <hyperlink ref="L157" r:id="rId748" display="http://www.mouser.com/search/ProductDetail.aspx?R=1N4001-E3virtualkey61370000virtualkey625-1N4001-E3"/>
    <hyperlink ref="L79" r:id="rId749" display="http://www.mouser.com/search/ProductDetail.aspx?R=640456-2virtualkey57100000virtualkey571-6404562"/>
    <hyperlink ref="L111" r:id="rId750" display="http://www.mouser.com/search/ProductDetail.aspx?R=115-93-308-41-003000virtualkey57510000virtualkey575-393308"/>
    <hyperlink ref="L104" r:id="rId751" display="http://www.mouser.com/search/ProductDetail.aspx?R=115-93-314-41-003000virtualkey57510000virtualkey575-393314"/>
    <hyperlink ref="L110" r:id="rId752" display="http://www.bridechamber.com/"/>
    <hyperlink ref="L102" r:id="rId753" display="http://www.web-tronics.com/ca3046.html"/>
    <hyperlink ref="L112" r:id="rId754" display="http://www.national.com/pf/LM/LM394.html"/>
    <hyperlink ref="L162" r:id="rId755" display="http://www.mouser.com/search/ProductDetail.aspx?R=271-2.7K-RCvirtualkey21980000virtualkey271-2.7K-RC"/>
    <hyperlink ref="L130" r:id="rId756" display="http://www.mouser.com/search/ProductDetail.aspx?R=271-27K-RCvirtualkey21980000virtualkey271-27K-RC"/>
    <hyperlink ref="L131" r:id="rId757" display="http://www.mouser.com/search/ProductDetail.aspx?R=3266W-1-502LFvirtualkey65210000virtualkey652-3266W-1-502LF"/>
    <hyperlink ref="L148" r:id="rId758" display="http://www.mouser.com/search/ProductDetail.aspx?R=3266W-1-103LFvirtualkey65210000virtualkey652-3266W-1-103LF"/>
    <hyperlink ref="L194" r:id="rId759" display="http://www.mouser.com/search/ProductDetail.aspx?R=112AXvirtualkey50210000virtualkey502-112AX"/>
    <hyperlink ref="L207" r:id="rId760" display="http://www.mouser.com/search/ProductDetail.aspx?R=M2042SS1W01-ROvirtualkey63300000virtualkey633-M204201-RO"/>
    <hyperlink ref="L208" r:id="rId761" display="http://www.alliedelec.com/Search/ProductDetail.asp?SKU=870-0417&amp;SEARCH=&amp;MPN=M2042SS1W01%2DRO&amp;DESC=M2042SS1W01%2DRO&amp;R=870%2D0417&amp;sid=469AB5003F94E17F"/>
    <hyperlink ref="L217" r:id="rId762" display="http://www.mouser.com/search/ProductDetail.aspx?R=PKES90B1%2f4virtualkey50660000virtualkey506-PKES90B1%2f4"/>
    <hyperlink ref="W187" r:id="rId763" display="http://www.tubesandmore.com/scripts/foxweb.dll/catalog@d:/dfs/elevclients/cemirror/ELEVATOR.FXP?PAGE=SUBCAT&amp;SEARCH_TREE01=POTENTIOMETERS&amp;SEARCH_TREE02=ALPHA&amp;SEARCH_TREE03=SINGLE"/>
    <hyperlink ref="L243" r:id="rId764" display="http://www.mouser.com/search/ProductDetail.aspx?R=112AXvirtualkey50210000virtualkey502-112AX"/>
    <hyperlink ref="L244" r:id="rId765" display="http://www.mouser.com/search/ProductDetail.aspx?R=512.0008virtualkey59400000virtualkey594-512-0008"/>
    <hyperlink ref="L224" r:id="rId766" display="http://www.mouser.com/search/ProductDetail.aspx?R=512.0008virtualkey59400000virtualkey594-512-0008"/>
    <hyperlink ref="L226" r:id="rId767" display="http://www.mouser.com/search/ProductDetail.aspx?R=1456virtualkey53400000virtualkey534-1456"/>
    <hyperlink ref="L227" r:id="rId768" display="http://www.mouser.com/search/ProductDetail.aspx?R=PKES90B1%2f4virtualkey50660000virtualkey506-PKES90B1%2f4"/>
    <hyperlink ref="L225" r:id="rId769" display="http://www.mouser.com/search/ProductDetail.aspx?R=51AAA-B28-D15Lvirtualkey65210000virtualkey652-51AAA-B28-D15L"/>
    <hyperlink ref="L139" r:id="rId770" display="http://www.mouser.com/search/ProductDetail.aspx?R=T93YA502KT20virtualkey61330000virtualkey72-T93YA-5K"/>
    <hyperlink ref="K80" r:id="rId771" display="http://www.mouser.com/catalog/631/1201.pdf"/>
    <hyperlink ref="K79" r:id="rId772" display="http://www.mouser.com/catalog/631/1202.pdf"/>
    <hyperlink ref="K81" r:id="rId773" display="http://www.mouser.com/catalog/631/1203.pdf"/>
    <hyperlink ref="K84" r:id="rId774" display="http://www.mouser.com/catalog/631/1201.pdf"/>
    <hyperlink ref="K83" r:id="rId775" display="http://www.mouser.com/catalog/631/1202.pdf"/>
    <hyperlink ref="K87" r:id="rId776" display="http://www.mouser.com/catalog/631/1202.pdf"/>
    <hyperlink ref="K88" r:id="rId777" display="http://www.mouser.com/catalog/631/1201.pdf"/>
    <hyperlink ref="K85" r:id="rId778" display="http://www.mouser.com/catalog/631/1203.pdf"/>
    <hyperlink ref="K89" r:id="rId779" display="http://www.mouser.com/catalog/631/1203.pdf"/>
    <hyperlink ref="L184" r:id="rId780" display="http://www.mouser.com/search/ProductDetail.aspx?R=51AAA-B28-D15Lvirtualkey65210000virtualkey652-51AAA-B28-D15L"/>
    <hyperlink ref="L175" r:id="rId781" display="http://www.mouser.com/search/ProductDetail.aspx?R=140-XRL35V22-RCvirtualkey21980000virtualkey140-XRL35V22-RC"/>
    <hyperlink ref="R56" r:id="rId782" display="http://www.mouser.com/search/ProductDetail.aspx?R=C0805C104J5RACTUvirtualkey64600000virtualkey80-C0805C104J5R"/>
    <hyperlink ref="O56" r:id="rId783" display="http://www.mouser.com/search/ProductDetail.aspx?R=RPER71H103K2P1A03Bvirtualkey64800000virtualkey81-RPER71H103K2P1A03"/>
    <hyperlink ref="O4" r:id="rId784" display="http://www.mouser.com/search/ProductDetail.aspx?R=271-3.3K-RCvirtualkey21980000virtualkey271-3.3K-RC"/>
  </hyperlinks>
  <printOptions/>
  <pageMargins left="0.75" right="0.75" top="1" bottom="1" header="0.5" footer="0.5"/>
  <pageSetup horizontalDpi="600" verticalDpi="600" orientation="portrait" r:id="rId786"/>
  <drawing r:id="rId7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8"/>
  <sheetViews>
    <sheetView workbookViewId="0" topLeftCell="A1">
      <selection activeCell="A1" sqref="A1:IV18"/>
    </sheetView>
  </sheetViews>
  <sheetFormatPr defaultColWidth="9.140625" defaultRowHeight="12.75"/>
  <cols>
    <col min="1" max="16384" width="8.8515625" style="0" customWidth="1"/>
  </cols>
  <sheetData>
    <row r="1" ht="12">
      <c r="A1" t="s">
        <v>55</v>
      </c>
    </row>
    <row r="2" ht="12">
      <c r="A2" t="s">
        <v>51</v>
      </c>
    </row>
    <row r="3" ht="12">
      <c r="A3" t="s">
        <v>56</v>
      </c>
    </row>
    <row r="4" spans="1:13" ht="12">
      <c r="A4" t="s">
        <v>57</v>
      </c>
      <c r="B4" t="s">
        <v>75</v>
      </c>
      <c r="C4" t="s">
        <v>5</v>
      </c>
      <c r="D4" t="s">
        <v>9</v>
      </c>
      <c r="E4">
        <v>1</v>
      </c>
      <c r="F4">
        <v>1</v>
      </c>
      <c r="G4" s="40">
        <v>0.04</v>
      </c>
      <c r="H4">
        <v>4</v>
      </c>
      <c r="I4" s="40">
        <v>0.16</v>
      </c>
      <c r="J4">
        <v>12</v>
      </c>
      <c r="K4" s="40">
        <v>0.48</v>
      </c>
      <c r="M4" t="s">
        <v>38</v>
      </c>
    </row>
    <row r="5" ht="12">
      <c r="A5" t="s">
        <v>46</v>
      </c>
    </row>
    <row r="6" spans="1:13" ht="12">
      <c r="A6" t="s">
        <v>44</v>
      </c>
      <c r="B6" t="s">
        <v>75</v>
      </c>
      <c r="C6" t="s">
        <v>24</v>
      </c>
      <c r="D6" t="s">
        <v>42</v>
      </c>
      <c r="E6">
        <v>1</v>
      </c>
      <c r="F6">
        <v>1</v>
      </c>
      <c r="G6" s="40">
        <v>0.25</v>
      </c>
      <c r="H6">
        <v>2</v>
      </c>
      <c r="I6" s="40">
        <v>0.5</v>
      </c>
      <c r="J6">
        <v>6</v>
      </c>
      <c r="K6" s="40">
        <v>1.5</v>
      </c>
      <c r="L6" t="s">
        <v>45</v>
      </c>
      <c r="M6" t="s">
        <v>43</v>
      </c>
    </row>
    <row r="7" ht="12">
      <c r="A7" t="s">
        <v>47</v>
      </c>
    </row>
    <row r="8" spans="1:13" ht="12">
      <c r="A8" t="s">
        <v>13</v>
      </c>
      <c r="B8" t="s">
        <v>75</v>
      </c>
      <c r="C8" t="s">
        <v>24</v>
      </c>
      <c r="D8" t="s">
        <v>16</v>
      </c>
      <c r="E8">
        <v>1</v>
      </c>
      <c r="F8">
        <v>1</v>
      </c>
      <c r="G8" s="40">
        <v>0.09</v>
      </c>
      <c r="H8">
        <v>2</v>
      </c>
      <c r="I8" s="40">
        <v>0.18</v>
      </c>
      <c r="J8">
        <v>10</v>
      </c>
      <c r="K8" s="40">
        <v>0.9</v>
      </c>
      <c r="M8" t="s">
        <v>6</v>
      </c>
    </row>
    <row r="9" spans="1:13" ht="12">
      <c r="A9" t="s">
        <v>14</v>
      </c>
      <c r="B9" t="s">
        <v>75</v>
      </c>
      <c r="C9" t="s">
        <v>24</v>
      </c>
      <c r="D9" t="s">
        <v>17</v>
      </c>
      <c r="E9">
        <v>10</v>
      </c>
      <c r="F9">
        <v>1</v>
      </c>
      <c r="G9" s="40">
        <v>0.09</v>
      </c>
      <c r="H9">
        <v>10</v>
      </c>
      <c r="I9" s="40">
        <v>0.9</v>
      </c>
      <c r="J9">
        <v>15</v>
      </c>
      <c r="K9" s="40">
        <v>1.35</v>
      </c>
      <c r="M9" t="s">
        <v>7</v>
      </c>
    </row>
    <row r="10" spans="1:13" ht="12">
      <c r="A10" t="s">
        <v>4</v>
      </c>
      <c r="B10" t="s">
        <v>75</v>
      </c>
      <c r="C10" t="s">
        <v>24</v>
      </c>
      <c r="D10" t="s">
        <v>19</v>
      </c>
      <c r="E10">
        <v>1</v>
      </c>
      <c r="F10">
        <v>1</v>
      </c>
      <c r="G10" s="40">
        <v>0.09</v>
      </c>
      <c r="H10">
        <v>2</v>
      </c>
      <c r="I10" s="40">
        <v>0.18</v>
      </c>
      <c r="J10">
        <v>10</v>
      </c>
      <c r="K10" s="40">
        <v>0.9</v>
      </c>
      <c r="M10" t="s">
        <v>8</v>
      </c>
    </row>
    <row r="11" ht="12">
      <c r="A11" t="s">
        <v>39</v>
      </c>
    </row>
    <row r="12" spans="1:13" ht="12">
      <c r="A12" t="s">
        <v>41</v>
      </c>
      <c r="B12" t="s">
        <v>75</v>
      </c>
      <c r="C12" t="s">
        <v>3</v>
      </c>
      <c r="D12" t="s">
        <v>72</v>
      </c>
      <c r="E12">
        <v>1</v>
      </c>
      <c r="F12">
        <v>1</v>
      </c>
      <c r="G12" s="40">
        <v>0.43</v>
      </c>
      <c r="H12">
        <v>1</v>
      </c>
      <c r="I12" s="40">
        <v>0.43</v>
      </c>
      <c r="J12">
        <v>2</v>
      </c>
      <c r="K12" s="40">
        <v>0.86</v>
      </c>
      <c r="M12" t="s">
        <v>49</v>
      </c>
    </row>
    <row r="13" spans="1:13" ht="12">
      <c r="A13" t="s">
        <v>40</v>
      </c>
      <c r="B13" t="s">
        <v>75</v>
      </c>
      <c r="C13" t="s">
        <v>68</v>
      </c>
      <c r="D13" t="s">
        <v>69</v>
      </c>
      <c r="E13">
        <v>1</v>
      </c>
      <c r="F13">
        <v>1</v>
      </c>
      <c r="G13" s="40">
        <v>0.5</v>
      </c>
      <c r="H13">
        <v>1</v>
      </c>
      <c r="I13" s="40">
        <v>0.5</v>
      </c>
      <c r="J13">
        <v>2</v>
      </c>
      <c r="K13" s="40">
        <v>1</v>
      </c>
      <c r="L13" t="s">
        <v>32</v>
      </c>
      <c r="M13" t="s">
        <v>48</v>
      </c>
    </row>
    <row r="14" spans="1:11" ht="12">
      <c r="A14" t="s">
        <v>53</v>
      </c>
      <c r="I14" s="40">
        <v>2.19</v>
      </c>
      <c r="K14" s="40">
        <v>5.01</v>
      </c>
    </row>
    <row r="16" ht="12">
      <c r="A16" t="s">
        <v>52</v>
      </c>
    </row>
    <row r="17" ht="12">
      <c r="A17" t="s">
        <v>50</v>
      </c>
    </row>
    <row r="18" spans="1:11" ht="12">
      <c r="A18" t="s">
        <v>54</v>
      </c>
      <c r="I18" s="40">
        <v>0</v>
      </c>
      <c r="K18" s="40">
        <v>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Dragonfly Alley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William J. Hall</dc:creator>
  <cp:keywords/>
  <dc:description/>
  <cp:lastModifiedBy>William J Hall</cp:lastModifiedBy>
  <dcterms:created xsi:type="dcterms:W3CDTF">2007-06-20T06:48:35Z</dcterms:created>
  <dcterms:modified xsi:type="dcterms:W3CDTF">2009-09-15T18:28:41Z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